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HP\homepage1\R5\kennminntaiikutaikai\mousikomi\水泳\"/>
    </mc:Choice>
  </mc:AlternateContent>
  <xr:revisionPtr revIDLastSave="0" documentId="8_{0A8CB0A9-35F7-42C4-B700-9C4B868EF8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方法" sheetId="7" r:id="rId1"/>
    <sheet name="申込書" sheetId="4" r:id="rId2"/>
    <sheet name="個人種目" sheetId="1" r:id="rId3"/>
    <sheet name="リレー種目" sheetId="5" r:id="rId4"/>
  </sheets>
  <externalReferences>
    <externalReference r:id="rId5"/>
  </externalReferences>
  <definedNames>
    <definedName name="_xlnm.Print_Area" localSheetId="2">個人種目!$A$1:$P$104</definedName>
    <definedName name="_xlnm.Print_Area" localSheetId="0">入力方法!$A$1:$I$54</definedName>
    <definedName name="_xlnm.Print_Titles" localSheetId="2">個人種目!$1:$4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 l="1"/>
  <c r="B26" i="4"/>
  <c r="B1" i="5"/>
  <c r="F20" i="4" l="1"/>
  <c r="F19" i="4"/>
  <c r="F18" i="4"/>
  <c r="F17" i="4"/>
  <c r="F16" i="4"/>
  <c r="B20" i="4"/>
  <c r="B19" i="4"/>
  <c r="B18" i="4"/>
  <c r="B17" i="4"/>
  <c r="B16" i="4"/>
  <c r="J16" i="4" s="1"/>
  <c r="J26" i="4"/>
  <c r="F23" i="4"/>
  <c r="B23" i="4"/>
  <c r="F15" i="4"/>
  <c r="B15" i="4"/>
  <c r="B1" i="1"/>
  <c r="J17" i="4" l="1"/>
  <c r="J19" i="4"/>
  <c r="J20" i="4"/>
  <c r="J18" i="4"/>
  <c r="J15" i="4"/>
  <c r="J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</author>
    <author>OWNER</author>
  </authors>
  <commentList>
    <comment ref="B4" authorId="0" shapeId="0" xr:uid="{00000000-0006-0000-0200-000001000000}">
      <text>
        <r>
          <rPr>
            <b/>
            <sz val="16"/>
            <color indexed="81"/>
            <rFont val="ＭＳ ゴシック"/>
            <family val="3"/>
            <charset val="128"/>
          </rPr>
          <t>全角５文字ベース</t>
        </r>
        <r>
          <rPr>
            <sz val="16"/>
            <color indexed="81"/>
            <rFont val="ＭＳ ゴシック"/>
            <family val="3"/>
            <charset val="128"/>
          </rPr>
          <t xml:space="preserve">
例　青森　　県
　　青森　県太
　　青森県太郎
　　八甲田県太
　　八甲田県太郎</t>
        </r>
      </text>
    </comment>
    <comment ref="C4" authorId="0" shapeId="0" xr:uid="{00000000-0006-0000-0200-000002000000}">
      <text>
        <r>
          <rPr>
            <sz val="16"/>
            <color indexed="81"/>
            <rFont val="ＭＳ Ｐゴシック"/>
            <family val="3"/>
            <charset val="128"/>
          </rPr>
          <t xml:space="preserve">半角カナ
姓名間はスペース（半角）
</t>
        </r>
      </text>
    </comment>
    <comment ref="E4" authorId="1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半角数字2桁で
</t>
        </r>
        <r>
          <rPr>
            <sz val="9"/>
            <color indexed="81"/>
            <rFont val="MS P ゴシック"/>
            <family val="3"/>
            <charset val="128"/>
          </rPr>
          <t>一桁の場合は必ず０をつけてください。
（例）５月→05</t>
        </r>
      </text>
    </comment>
    <comment ref="F4" authorId="1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半角数字2桁で
</t>
        </r>
        <r>
          <rPr>
            <sz val="9"/>
            <color indexed="81"/>
            <rFont val="MS P ゴシック"/>
            <family val="3"/>
            <charset val="128"/>
          </rPr>
          <t>一桁の場合は必ず０をつけてください。
（例）５日→05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</author>
  </authors>
  <commentList>
    <comment ref="C4" authorId="0" shapeId="0" xr:uid="{00000000-0006-0000-0300-000001000000}">
      <text>
        <r>
          <rPr>
            <sz val="16"/>
            <color indexed="81"/>
            <rFont val="ＭＳ Ｐゴシック"/>
            <family val="3"/>
            <charset val="128"/>
          </rPr>
          <t>半角カナ</t>
        </r>
      </text>
    </comment>
  </commentList>
</comments>
</file>

<file path=xl/sharedStrings.xml><?xml version="1.0" encoding="utf-8"?>
<sst xmlns="http://schemas.openxmlformats.org/spreadsheetml/2006/main" count="121" uniqueCount="69">
  <si>
    <t>選手氏名</t>
    <rPh sb="0" eb="2">
      <t>センシュ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</si>
  <si>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</si>
  <si>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種目2</t>
    <rPh sb="0" eb="2">
      <t>シュモク</t>
    </rPh>
    <phoneticPr fontId="2"/>
  </si>
  <si>
    <t>漢字</t>
    <rPh sb="0" eb="2">
      <t>カンジ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</si>
  <si>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</si>
  <si>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</si>
  <si>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性別</t>
    <rPh sb="0" eb="2">
      <t>セイベツ</t>
    </rPh>
    <phoneticPr fontId="2"/>
  </si>
  <si>
    <t>ﾌﾘｶﾞﾅ</t>
    <phoneticPr fontId="2"/>
  </si>
  <si>
    <t>住所</t>
    <rPh sb="0" eb="2">
      <t>ジュウショ</t>
    </rPh>
    <phoneticPr fontId="2"/>
  </si>
  <si>
    <t>第76回青森県民体育大会　水泳競技　参加申込書</t>
    <rPh sb="0" eb="1">
      <t>ダイ</t>
    </rPh>
    <rPh sb="3" eb="4">
      <t>カイ</t>
    </rPh>
    <rPh sb="4" eb="12">
      <t>アオモリケンミンタイイクタイカイ</t>
    </rPh>
    <rPh sb="13" eb="17">
      <t>スイエイキョウギ</t>
    </rPh>
    <rPh sb="18" eb="23">
      <t>サンカモウシコミショ</t>
    </rPh>
    <phoneticPr fontId="2"/>
  </si>
  <si>
    <t>市町村名</t>
    <rPh sb="0" eb="4">
      <t>シチョウソンメイ</t>
    </rPh>
    <phoneticPr fontId="2"/>
  </si>
  <si>
    <t>申込日</t>
    <rPh sb="0" eb="3">
      <t>モウシコミビ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</si>
  <si>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</si>
  <si>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</si>
  <si>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</si>
  <si>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大会当日責任者名</t>
    <rPh sb="0" eb="4">
      <t>タイカイトウジツ</t>
    </rPh>
    <rPh sb="4" eb="7">
      <t>セキニンシャ</t>
    </rPh>
    <rPh sb="7" eb="8">
      <t>メイ</t>
    </rPh>
    <phoneticPr fontId="2"/>
  </si>
  <si>
    <t>大会当日連絡可能な電話番号</t>
    <rPh sb="0" eb="4">
      <t>タイカイトウジツ</t>
    </rPh>
    <rPh sb="4" eb="8">
      <t>レンラクカノウ</t>
    </rPh>
    <rPh sb="9" eb="13">
      <t>デンワバンゴウ</t>
    </rPh>
    <phoneticPr fontId="2"/>
  </si>
  <si>
    <t>2023年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</si>
  <si>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</si>
  <si>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</si>
  <si>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【参加内訳】</t>
    <rPh sb="1" eb="5">
      <t>サンカウチワケ</t>
    </rPh>
    <phoneticPr fontId="2"/>
  </si>
  <si>
    <t>①参加人数</t>
    <rPh sb="1" eb="5">
      <t>サンカニンズウ</t>
    </rPh>
    <phoneticPr fontId="2"/>
  </si>
  <si>
    <t>男子</t>
    <rPh sb="0" eb="2">
      <t>ダンシ</t>
    </rPh>
    <phoneticPr fontId="2"/>
  </si>
  <si>
    <t>名</t>
    <rPh sb="0" eb="1">
      <t>メイ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</si>
  <si>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</si>
  <si>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</si>
  <si>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②参加種目数</t>
    <rPh sb="1" eb="6">
      <t>サンカシュモクスウ</t>
    </rPh>
    <phoneticPr fontId="2"/>
  </si>
  <si>
    <t>③リレー種目</t>
    <rPh sb="4" eb="6">
      <t>シュモク</t>
    </rPh>
    <phoneticPr fontId="2"/>
  </si>
  <si>
    <t>No.</t>
    <phoneticPr fontId="2"/>
  </si>
  <si>
    <t>区分</t>
    <rPh sb="0" eb="2">
      <t>クブン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</si>
  <si>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</si>
  <si>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</si>
  <si>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秒以下</t>
    <rPh sb="0" eb="3">
      <t>ビョウイカ</t>
    </rPh>
    <phoneticPr fontId="2"/>
  </si>
  <si>
    <t>エントリー種目</t>
    <rPh sb="5" eb="7">
      <t>シュモク</t>
    </rPh>
    <phoneticPr fontId="2"/>
  </si>
  <si>
    <t>西暦(4桁)</t>
    <rPh sb="0" eb="2">
      <t>セイレキ</t>
    </rPh>
    <rPh sb="4" eb="5">
      <t>ケタ</t>
    </rPh>
    <phoneticPr fontId="2"/>
  </si>
  <si>
    <t>種目</t>
    <rPh sb="0" eb="2">
      <t>シュモク</t>
    </rPh>
    <phoneticPr fontId="2"/>
  </si>
  <si>
    <t>エントリー種目①</t>
    <rPh sb="5" eb="7">
      <t>シュモク</t>
    </rPh>
    <phoneticPr fontId="2"/>
  </si>
  <si>
    <t>エントリー種目②</t>
    <rPh sb="5" eb="7">
      <t>シュモク</t>
    </rPh>
    <phoneticPr fontId="2"/>
  </si>
  <si>
    <t>30歳以上</t>
    <rPh sb="2" eb="3">
      <t>サイ</t>
    </rPh>
    <rPh sb="3" eb="5">
      <t>イジョウ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</si>
  <si>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</si>
  <si>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</si>
  <si>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</si>
  <si>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30歳未満</t>
    <rPh sb="2" eb="5">
      <t>サイミマン</t>
    </rPh>
    <phoneticPr fontId="2"/>
  </si>
  <si>
    <t>チーム名</t>
    <rPh sb="3" eb="4">
      <t>メイ</t>
    </rPh>
    <phoneticPr fontId="2"/>
  </si>
  <si>
    <t>１．申込書シートを選択し、黄色く塗りつぶされたセルの入力をお願いします。</t>
    <rPh sb="2" eb="4">
      <t>モウシコ</t>
    </rPh>
    <rPh sb="4" eb="5">
      <t>ショ</t>
    </rPh>
    <rPh sb="9" eb="11">
      <t>センタク</t>
    </rPh>
    <rPh sb="13" eb="15">
      <t>キイロ</t>
    </rPh>
    <rPh sb="16" eb="17">
      <t>ヌ</t>
    </rPh>
    <rPh sb="26" eb="28">
      <t>ニュウリョク</t>
    </rPh>
    <rPh sb="30" eb="31">
      <t>ネガ</t>
    </rPh>
    <phoneticPr fontId="9"/>
  </si>
  <si>
    <t>　　参加人数等は自動入力されます。</t>
    <rPh sb="2" eb="4">
      <t>サンカ</t>
    </rPh>
    <rPh sb="4" eb="6">
      <t>ニンズウ</t>
    </rPh>
    <rPh sb="6" eb="7">
      <t>ラ</t>
    </rPh>
    <rPh sb="8" eb="10">
      <t>ジドウ</t>
    </rPh>
    <rPh sb="10" eb="12">
      <t>ニュウリョク</t>
    </rPh>
    <phoneticPr fontId="9"/>
  </si>
  <si>
    <t>２．個人種目シートを選択し、各項目を入力してください。</t>
    <rPh sb="2" eb="4">
      <t>コジン</t>
    </rPh>
    <rPh sb="4" eb="6">
      <t>シュモク</t>
    </rPh>
    <rPh sb="10" eb="12">
      <t>センタク</t>
    </rPh>
    <rPh sb="14" eb="17">
      <t>カクコウモク</t>
    </rPh>
    <rPh sb="18" eb="20">
      <t>ニュウリョク</t>
    </rPh>
    <phoneticPr fontId="9"/>
  </si>
  <si>
    <t>３．リレーに参加する市町村は、リレー種目シートの各項目を入力してください。</t>
    <rPh sb="6" eb="8">
      <t>サンカ</t>
    </rPh>
    <rPh sb="10" eb="13">
      <t>シチョウソン</t>
    </rPh>
    <rPh sb="18" eb="20">
      <t>シュモク</t>
    </rPh>
    <rPh sb="24" eb="27">
      <t>カクコウモク</t>
    </rPh>
    <rPh sb="28" eb="30">
      <t>ニュウリョク</t>
    </rPh>
    <phoneticPr fontId="9"/>
  </si>
  <si>
    <t>４．すべての入力が終わったら、入力内容の確認を必ず行ってください。</t>
    <rPh sb="6" eb="8">
      <t>ニュウリョク</t>
    </rPh>
    <rPh sb="9" eb="10">
      <t>オ</t>
    </rPh>
    <rPh sb="15" eb="17">
      <t>ニュウリョク</t>
    </rPh>
    <rPh sb="17" eb="19">
      <t>ナイヨウ</t>
    </rPh>
    <rPh sb="20" eb="22">
      <t>カクニン</t>
    </rPh>
    <rPh sb="23" eb="24">
      <t>カナラ</t>
    </rPh>
    <rPh sb="25" eb="26">
      <t>オコナ</t>
    </rPh>
    <phoneticPr fontId="9"/>
  </si>
  <si>
    <t>※参加内訳は自動入力ですが、正しい内容かご確認のうえ申込願います。</t>
    <rPh sb="1" eb="3">
      <t>サンカ</t>
    </rPh>
    <rPh sb="3" eb="5">
      <t>ウチワケ</t>
    </rPh>
    <rPh sb="6" eb="8">
      <t>ジドウ</t>
    </rPh>
    <rPh sb="8" eb="10">
      <t>ニュウリョク</t>
    </rPh>
    <rPh sb="14" eb="15">
      <t>タダ</t>
    </rPh>
    <rPh sb="17" eb="19">
      <t>ナイヨウ</t>
    </rPh>
    <rPh sb="21" eb="23">
      <t>カクニン</t>
    </rPh>
    <rPh sb="26" eb="28">
      <t>モウシコミ</t>
    </rPh>
    <rPh sb="28" eb="29">
      <t>ネガ</t>
    </rPh>
    <phoneticPr fontId="2"/>
  </si>
  <si>
    <t>第76回青森県民体育大会　エントリー方法について</t>
    <rPh sb="0" eb="1">
      <t>ダイ</t>
    </rPh>
    <rPh sb="3" eb="4">
      <t>カイ</t>
    </rPh>
    <rPh sb="4" eb="8">
      <t>アオモリケンミン</t>
    </rPh>
    <rPh sb="8" eb="10">
      <t>タイイク</t>
    </rPh>
    <rPh sb="10" eb="12">
      <t>タイカイ</t>
    </rPh>
    <rPh sb="18" eb="20">
      <t>ホウホウ</t>
    </rPh>
    <phoneticPr fontId="9"/>
  </si>
  <si>
    <t>団体名</t>
    <rPh sb="0" eb="2">
      <t>ダンタイ</t>
    </rPh>
    <rPh sb="2" eb="3">
      <t>メイ</t>
    </rPh>
    <phoneticPr fontId="9"/>
  </si>
  <si>
    <t>５．このエクセルファイルをメールに添付し、申込データと紙の両方を下記まで送付</t>
    <rPh sb="17" eb="19">
      <t>テンプ</t>
    </rPh>
    <rPh sb="21" eb="23">
      <t>モウシコ</t>
    </rPh>
    <rPh sb="27" eb="28">
      <t>カミ</t>
    </rPh>
    <rPh sb="29" eb="31">
      <t>リョウホウ</t>
    </rPh>
    <rPh sb="32" eb="34">
      <t>カキ</t>
    </rPh>
    <rPh sb="36" eb="38">
      <t>ソウフ</t>
    </rPh>
    <phoneticPr fontId="9"/>
  </si>
  <si>
    <t>　　してください。</t>
    <phoneticPr fontId="2"/>
  </si>
  <si>
    <t>　　なお、実行委員会指定のUSBメモリー内の参加申込書に入力の上、USBと紙の両方</t>
    <rPh sb="5" eb="10">
      <t>ジッコウイインカイ</t>
    </rPh>
    <rPh sb="10" eb="12">
      <t>シテイ</t>
    </rPh>
    <rPh sb="20" eb="21">
      <t>ナイ</t>
    </rPh>
    <rPh sb="22" eb="27">
      <t>サンカモウシコミショ</t>
    </rPh>
    <rPh sb="28" eb="30">
      <t>ニュウリョク</t>
    </rPh>
    <rPh sb="31" eb="32">
      <t>ウエ</t>
    </rPh>
    <rPh sb="37" eb="38">
      <t>カミ</t>
    </rPh>
    <rPh sb="39" eb="41">
      <t>リョウホウ</t>
    </rPh>
    <phoneticPr fontId="2"/>
  </si>
  <si>
    <t>　　を実行委員会へ提出していただきますようお願いいたします。</t>
    <rPh sb="3" eb="8">
      <t>ジッコウイインカイ</t>
    </rPh>
    <rPh sb="9" eb="11">
      <t>テイシュツ</t>
    </rPh>
    <rPh sb="22" eb="23">
      <t>ネガ</t>
    </rPh>
    <phoneticPr fontId="2"/>
  </si>
  <si>
    <t>【送付先】</t>
    <rPh sb="1" eb="4">
      <t>ソウフサキ</t>
    </rPh>
    <phoneticPr fontId="2"/>
  </si>
  <si>
    <t>団体名</t>
    <rPh sb="0" eb="3">
      <t>ダンタイメイ</t>
    </rPh>
    <phoneticPr fontId="2"/>
  </si>
  <si>
    <t>六ヶ所村水泳協会</t>
    <rPh sb="0" eb="4">
      <t>ロッカショムラ</t>
    </rPh>
    <rPh sb="4" eb="8">
      <t>スイエイキョウカイ</t>
    </rPh>
    <phoneticPr fontId="2"/>
  </si>
  <si>
    <t>担当者</t>
    <rPh sb="0" eb="3">
      <t>タントウシャ</t>
    </rPh>
    <phoneticPr fontId="2"/>
  </si>
  <si>
    <t>高橋　和樹</t>
    <rPh sb="0" eb="2">
      <t>タカハシ</t>
    </rPh>
    <rPh sb="3" eb="5">
      <t>カズキ</t>
    </rPh>
    <phoneticPr fontId="2"/>
  </si>
  <si>
    <t>連絡先</t>
    <rPh sb="0" eb="3">
      <t>レンラクサキ</t>
    </rPh>
    <phoneticPr fontId="2"/>
  </si>
  <si>
    <t>０８０－６００３－９０５８</t>
    <phoneticPr fontId="2"/>
  </si>
  <si>
    <t>メール</t>
    <phoneticPr fontId="2"/>
  </si>
  <si>
    <t>simozidori@hotmail.co.jp</t>
    <phoneticPr fontId="2"/>
  </si>
  <si>
    <t>住　所</t>
    <rPh sb="0" eb="1">
      <t>ジュウ</t>
    </rPh>
    <rPh sb="2" eb="3">
      <t>トコロ</t>
    </rPh>
    <phoneticPr fontId="2"/>
  </si>
  <si>
    <t>上北郡六ヶ所村大字尾駮字野附２２６－１</t>
    <rPh sb="0" eb="3">
      <t>カミキタグン</t>
    </rPh>
    <rPh sb="3" eb="7">
      <t>ロッカショムラ</t>
    </rPh>
    <rPh sb="7" eb="9">
      <t>オオアザ</t>
    </rPh>
    <rPh sb="9" eb="11">
      <t>オブチ</t>
    </rPh>
    <rPh sb="11" eb="12">
      <t>アザ</t>
    </rPh>
    <rPh sb="12" eb="13">
      <t>ノ</t>
    </rPh>
    <rPh sb="13" eb="14">
      <t>フ</t>
    </rPh>
    <phoneticPr fontId="2"/>
  </si>
  <si>
    <t>第二尾駮寮２０５号室</t>
    <rPh sb="0" eb="2">
      <t>ダイニ</t>
    </rPh>
    <rPh sb="2" eb="4">
      <t>オブチ</t>
    </rPh>
    <rPh sb="4" eb="5">
      <t>リョウ</t>
    </rPh>
    <rPh sb="8" eb="9">
      <t>ゴウ</t>
    </rPh>
    <rPh sb="9" eb="10">
      <t>シツ</t>
    </rPh>
    <phoneticPr fontId="2"/>
  </si>
  <si>
    <t>〒０３９－３２１２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</si>
</sst>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6"/>
      <color indexed="81"/>
      <name val="ＭＳ ゴシック"/>
      <family val="3"/>
      <charset val="128"/>
    </font>
    <font>
      <b/>
      <sz val="16"/>
      <color indexed="8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>
      <alignment vertical="center"/>
    </xf>
    <xf numFmtId="0" fontId="22" fillId="0" borderId="0" applyNumberFormat="0" applyFill="0" applyBorder="0" applyAlignment="0" applyProtection="0"/>
  </cellStyleXfs>
  <cellXfs count="66">
    <xf numFmtId="0" fontId="0" fillId="0" borderId="0" xfId="0"/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justify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9" fillId="0" borderId="4" xfId="0" applyFont="1" applyBorder="1" applyAlignment="1">
      <alignment horizontal="right" vertical="center"/>
    </xf>
    <xf numFmtId="0" fontId="19" fillId="0" borderId="4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0" fillId="4" borderId="4" xfId="0" applyFill="1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22" fillId="0" borderId="0" xfId="3" applyBorder="1"/>
    <xf numFmtId="0" fontId="23" fillId="0" borderId="0" xfId="3" applyFont="1" applyBorder="1"/>
    <xf numFmtId="0" fontId="0" fillId="0" borderId="26" xfId="0" applyBorder="1"/>
    <xf numFmtId="0" fontId="0" fillId="0" borderId="27" xfId="0" applyBorder="1"/>
    <xf numFmtId="0" fontId="0" fillId="0" borderId="23" xfId="0" applyBorder="1" applyAlignment="1">
      <alignment horizontal="center" vertical="center"/>
    </xf>
    <xf numFmtId="0" fontId="0" fillId="0" borderId="25" xfId="0" applyBorder="1"/>
    <xf numFmtId="0" fontId="0" fillId="0" borderId="23" xfId="0" applyBorder="1" applyAlignment="1">
      <alignment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colors>
    <mruColors>
      <color rgb="FFFFFFCC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8</xdr:col>
      <xdr:colOff>64770</xdr:colOff>
      <xdr:row>10</xdr:row>
      <xdr:rowOff>142875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4D7582E-117D-48C7-A164-B2256A2A5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3474" r="63466" b="5196"/>
        <a:stretch/>
      </xdr:blipFill>
      <xdr:spPr>
        <a:xfrm>
          <a:off x="640080" y="1234440"/>
          <a:ext cx="4331970" cy="813435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>
    <xdr:from>
      <xdr:col>3</xdr:col>
      <xdr:colOff>251461</xdr:colOff>
      <xdr:row>7</xdr:row>
      <xdr:rowOff>104775</xdr:rowOff>
    </xdr:from>
    <xdr:to>
      <xdr:col>4</xdr:col>
      <xdr:colOff>314325</xdr:colOff>
      <xdr:row>9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DEDC6AA-3996-4700-9132-FD7E1A6AC074}"/>
            </a:ext>
          </a:extLst>
        </xdr:cNvPr>
        <xdr:cNvSpPr/>
      </xdr:nvSpPr>
      <xdr:spPr>
        <a:xfrm>
          <a:off x="2080261" y="1384935"/>
          <a:ext cx="672464" cy="382905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8</xdr:col>
      <xdr:colOff>563880</xdr:colOff>
      <xdr:row>23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B5CA46B-D0C3-4837-A656-3587D470B9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1384" r="2330" b="39446"/>
        <a:stretch/>
      </xdr:blipFill>
      <xdr:spPr>
        <a:xfrm>
          <a:off x="320040" y="2743200"/>
          <a:ext cx="5440680" cy="134112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8</xdr:col>
      <xdr:colOff>563880</xdr:colOff>
      <xdr:row>35</xdr:row>
      <xdr:rowOff>9805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971B921-D55A-49B1-8845-4502F99D9F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31384" r="25833" b="44654"/>
        <a:stretch/>
      </xdr:blipFill>
      <xdr:spPr>
        <a:xfrm>
          <a:off x="320040" y="4754880"/>
          <a:ext cx="5440680" cy="135092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31532;74&#22238;&#38738;&#26862;&#30476;&#27665;&#20307;&#32946;&#22823;&#20250;&#27700;&#27891;&#30003;&#36796;&#26360;&#65288;&#24066;&#30010;&#26449;&#65289;/&#31532;74&#22238;&#38738;&#26862;&#30476;&#27665;&#20307;&#32946;&#22823;&#20250;&#27700;&#27891;&#30003;&#36796;&#26360;&#65288;&#24066;&#30010;&#2644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方法"/>
      <sheetName val="申込書"/>
      <sheetName val="個人種目"/>
      <sheetName val="リレー種目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mozidori@hotmail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R54"/>
  <sheetViews>
    <sheetView tabSelected="1" view="pageBreakPreview" zoomScaleNormal="100" zoomScaleSheetLayoutView="100" workbookViewId="0">
      <selection activeCell="F39" sqref="F39"/>
    </sheetView>
  </sheetViews>
  <sheetFormatPr defaultRowHeight="13.5"/>
  <sheetData>
    <row r="1" spans="1:18" ht="14.25" thickBo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9.5" thickBot="1">
      <c r="A2" s="43" t="s">
        <v>50</v>
      </c>
      <c r="B2" s="44"/>
      <c r="C2" s="44"/>
      <c r="D2" s="44"/>
      <c r="E2" s="44"/>
      <c r="F2" s="44"/>
      <c r="G2" s="44"/>
      <c r="H2" s="44"/>
      <c r="I2" s="45"/>
      <c r="J2" s="29"/>
      <c r="K2" s="29"/>
      <c r="L2" s="29"/>
      <c r="M2" s="29"/>
      <c r="N2" s="29"/>
      <c r="O2" s="29"/>
      <c r="P2" s="29"/>
      <c r="Q2" s="29"/>
      <c r="R2" s="29"/>
    </row>
    <row r="3" spans="1:18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>
      <c r="A4" s="29" t="s">
        <v>44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>
      <c r="A5" s="29" t="s">
        <v>45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>
      <c r="A14" s="29" t="s">
        <v>46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>
      <c r="A26" s="29" t="s">
        <v>47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>
      <c r="A37" s="29" t="s">
        <v>48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>
      <c r="A39" s="29" t="s">
        <v>52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>
      <c r="A40" s="29" t="s">
        <v>53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>
      <c r="A41" s="29" t="s">
        <v>54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</row>
    <row r="42" spans="1:18">
      <c r="A42" s="29" t="s">
        <v>55</v>
      </c>
    </row>
    <row r="44" spans="1:18" ht="14.25" thickBot="1"/>
    <row r="45" spans="1:18">
      <c r="E45" s="31"/>
      <c r="F45" s="32"/>
      <c r="G45" s="32"/>
      <c r="H45" s="32"/>
      <c r="I45" s="33"/>
    </row>
    <row r="46" spans="1:18">
      <c r="E46" s="34" t="s">
        <v>56</v>
      </c>
      <c r="I46" s="35"/>
    </row>
    <row r="47" spans="1:18">
      <c r="E47" s="34" t="s">
        <v>57</v>
      </c>
      <c r="F47" t="s">
        <v>58</v>
      </c>
      <c r="I47" s="35"/>
    </row>
    <row r="48" spans="1:18">
      <c r="E48" s="34" t="s">
        <v>59</v>
      </c>
      <c r="F48" t="s">
        <v>60</v>
      </c>
      <c r="I48" s="35"/>
    </row>
    <row r="49" spans="5:9">
      <c r="E49" s="34" t="s">
        <v>61</v>
      </c>
      <c r="F49" t="s">
        <v>62</v>
      </c>
      <c r="I49" s="35"/>
    </row>
    <row r="50" spans="5:9">
      <c r="E50" s="34" t="s">
        <v>63</v>
      </c>
      <c r="F50" s="36" t="s">
        <v>64</v>
      </c>
      <c r="I50" s="35"/>
    </row>
    <row r="51" spans="5:9">
      <c r="E51" s="40" t="s">
        <v>65</v>
      </c>
      <c r="F51" t="s">
        <v>68</v>
      </c>
      <c r="I51" s="35"/>
    </row>
    <row r="52" spans="5:9">
      <c r="E52" s="42"/>
      <c r="F52" s="37" t="s">
        <v>66</v>
      </c>
      <c r="I52" s="35"/>
    </row>
    <row r="53" spans="5:9">
      <c r="E53" s="42"/>
      <c r="F53" t="s">
        <v>67</v>
      </c>
      <c r="I53" s="35"/>
    </row>
    <row r="54" spans="5:9" ht="14.25" thickBot="1">
      <c r="E54" s="41"/>
      <c r="F54" s="38"/>
      <c r="G54" s="38"/>
      <c r="H54" s="38"/>
      <c r="I54" s="39"/>
    </row>
  </sheetData>
  <mergeCells count="1">
    <mergeCell ref="A2:I2"/>
  </mergeCells>
  <phoneticPr fontId="2"/>
  <hyperlinks>
    <hyperlink ref="F50" r:id="rId1" xr:uid="{00000000-0004-0000-0000-000000000000}"/>
  </hyperlinks>
  <printOptions horizontalCentered="1"/>
  <pageMargins left="0.9055118110236221" right="0.70866141732283472" top="0.74803149606299213" bottom="0.74803149606299213" header="0.31496062992125984" footer="0.31496062992125984"/>
  <pageSetup paperSize="9" orientation="portrait" horizontalDpi="1200" verticalDpi="1200" r:id="rId2"/>
  <headerFooter>
    <oddFooter>&amp;C&amp;"Meiryo UI,標準"‐&amp;"Century,標準" 38 &amp;"Meiryo UI,標準"‐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topLeftCell="A9" workbookViewId="0">
      <selection activeCell="N6" sqref="N6"/>
    </sheetView>
  </sheetViews>
  <sheetFormatPr defaultColWidth="8.875" defaultRowHeight="13.5"/>
  <cols>
    <col min="1" max="1" width="8.75" style="8" customWidth="1"/>
    <col min="2" max="2" width="9.125" style="8" customWidth="1"/>
    <col min="3" max="3" width="5.75" style="8" customWidth="1"/>
    <col min="4" max="6" width="8.875" style="8"/>
    <col min="7" max="7" width="5.75" style="8" customWidth="1"/>
    <col min="8" max="10" width="8.875" style="8"/>
    <col min="11" max="11" width="5.75" style="8" customWidth="1"/>
    <col min="12" max="16384" width="8.875" style="8"/>
  </cols>
  <sheetData>
    <row r="1" spans="1:15" ht="19.899999999999999" customHeight="1">
      <c r="A1" s="59" t="s">
        <v>9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3" spans="1:15" ht="19.899999999999999" customHeight="1">
      <c r="A3" s="7" t="s">
        <v>11</v>
      </c>
      <c r="B3" s="9" t="s">
        <v>17</v>
      </c>
      <c r="C3" s="30"/>
      <c r="D3" s="7" t="s">
        <v>18</v>
      </c>
      <c r="E3" s="30"/>
      <c r="F3" s="7" t="s">
        <v>19</v>
      </c>
    </row>
    <row r="4" spans="1:15" ht="14.25" thickBot="1"/>
    <row r="5" spans="1:15" ht="30" customHeight="1">
      <c r="A5" s="60" t="s">
        <v>10</v>
      </c>
      <c r="B5" s="61"/>
      <c r="C5" s="61"/>
      <c r="D5" s="61"/>
      <c r="E5" s="56"/>
      <c r="F5" s="57"/>
      <c r="G5" s="57"/>
      <c r="H5" s="57"/>
      <c r="I5" s="57"/>
      <c r="J5" s="57"/>
      <c r="K5" s="58"/>
    </row>
    <row r="6" spans="1:15" ht="30" customHeight="1">
      <c r="A6" s="52" t="s">
        <v>12</v>
      </c>
      <c r="B6" s="53"/>
      <c r="C6" s="53"/>
      <c r="D6" s="53"/>
      <c r="E6" s="46"/>
      <c r="F6" s="47"/>
      <c r="G6" s="47"/>
      <c r="H6" s="47"/>
      <c r="I6" s="47"/>
      <c r="J6" s="47"/>
      <c r="K6" s="48"/>
    </row>
    <row r="7" spans="1:15" ht="30" customHeight="1">
      <c r="A7" s="52" t="s">
        <v>8</v>
      </c>
      <c r="B7" s="53"/>
      <c r="C7" s="53"/>
      <c r="D7" s="53"/>
      <c r="E7" s="46"/>
      <c r="F7" s="47"/>
      <c r="G7" s="47"/>
      <c r="H7" s="47"/>
      <c r="I7" s="47"/>
      <c r="J7" s="47"/>
      <c r="K7" s="48"/>
    </row>
    <row r="8" spans="1:15" ht="30" customHeight="1">
      <c r="A8" s="52" t="s">
        <v>13</v>
      </c>
      <c r="B8" s="53"/>
      <c r="C8" s="53"/>
      <c r="D8" s="53"/>
      <c r="E8" s="46"/>
      <c r="F8" s="47"/>
      <c r="G8" s="47"/>
      <c r="H8" s="47"/>
      <c r="I8" s="47"/>
      <c r="J8" s="47"/>
      <c r="K8" s="48"/>
    </row>
    <row r="9" spans="1:15" ht="30" customHeight="1">
      <c r="A9" s="52" t="s">
        <v>14</v>
      </c>
      <c r="B9" s="53"/>
      <c r="C9" s="53"/>
      <c r="D9" s="53"/>
      <c r="E9" s="46"/>
      <c r="F9" s="47"/>
      <c r="G9" s="47"/>
      <c r="H9" s="47"/>
      <c r="I9" s="47"/>
      <c r="J9" s="47"/>
      <c r="K9" s="48"/>
    </row>
    <row r="10" spans="1:15" ht="30" customHeight="1">
      <c r="A10" s="52" t="s">
        <v>15</v>
      </c>
      <c r="B10" s="53"/>
      <c r="C10" s="53"/>
      <c r="D10" s="53"/>
      <c r="E10" s="46"/>
      <c r="F10" s="47"/>
      <c r="G10" s="47"/>
      <c r="H10" s="47"/>
      <c r="I10" s="47"/>
      <c r="J10" s="47"/>
      <c r="K10" s="48"/>
      <c r="O10" s="10"/>
    </row>
    <row r="11" spans="1:15" ht="30" customHeight="1" thickBot="1">
      <c r="A11" s="54" t="s">
        <v>16</v>
      </c>
      <c r="B11" s="55"/>
      <c r="C11" s="55"/>
      <c r="D11" s="55"/>
      <c r="E11" s="49"/>
      <c r="F11" s="50"/>
      <c r="G11" s="50"/>
      <c r="H11" s="50"/>
      <c r="I11" s="50"/>
      <c r="J11" s="50"/>
      <c r="K11" s="51"/>
    </row>
    <row r="13" spans="1:15">
      <c r="A13" s="8" t="s">
        <v>20</v>
      </c>
    </row>
    <row r="14" spans="1:15">
      <c r="A14" s="11" t="s">
        <v>21</v>
      </c>
    </row>
    <row r="15" spans="1:15" ht="25.15" customHeight="1">
      <c r="A15" s="23" t="s">
        <v>22</v>
      </c>
      <c r="B15" s="24">
        <f>COUNTIF(個人種目!G5:G104,"男")</f>
        <v>0</v>
      </c>
      <c r="C15" s="25" t="s">
        <v>23</v>
      </c>
      <c r="D15" s="11"/>
      <c r="E15" s="26" t="s">
        <v>24</v>
      </c>
      <c r="F15" s="27">
        <f>COUNTIF(個人種目!G5:G104,"女")</f>
        <v>0</v>
      </c>
      <c r="G15" s="25" t="s">
        <v>23</v>
      </c>
      <c r="H15" s="11"/>
      <c r="I15" s="28" t="s">
        <v>25</v>
      </c>
      <c r="J15" s="25">
        <f>B15+F15</f>
        <v>0</v>
      </c>
      <c r="K15" s="25" t="s">
        <v>23</v>
      </c>
    </row>
    <row r="16" spans="1:15" ht="25.15" customHeight="1">
      <c r="A16" s="18" t="s">
        <v>42</v>
      </c>
      <c r="B16" s="19">
        <f>COUNTIFS(個人種目!G5:G104,"男",個人種目!H5:H104,"市の部30歳未満")+COUNTIFS(個人種目!G5:G104,"男",個人種目!H5:H104,"町村の部30歳未満")</f>
        <v>0</v>
      </c>
      <c r="C16" s="8" t="s">
        <v>23</v>
      </c>
      <c r="E16" s="20" t="s">
        <v>42</v>
      </c>
      <c r="F16" s="21">
        <f>COUNTIFS(個人種目!G5:G104,"女",個人種目!H5:H104,"市の部30歳未満")+COUNTIFS(個人種目!G5:G104,"女",個人種目!H5:H104,"町村の部30歳未満")</f>
        <v>0</v>
      </c>
      <c r="G16" s="8" t="s">
        <v>23</v>
      </c>
      <c r="I16" s="22" t="s">
        <v>42</v>
      </c>
      <c r="J16" s="8">
        <f>B16+F16</f>
        <v>0</v>
      </c>
      <c r="K16" s="8" t="s">
        <v>23</v>
      </c>
    </row>
    <row r="17" spans="1:11" ht="25.15" customHeight="1">
      <c r="A17" s="18" t="s">
        <v>38</v>
      </c>
      <c r="B17" s="19">
        <f>COUNTIFS(個人種目!G5:G104,"男",個人種目!H5:H104,"市の部30歳以上")+COUNTIFS(個人種目!G5:G104,"男",個人種目!H5:H104,"町村の部30歳以上")</f>
        <v>0</v>
      </c>
      <c r="C17" s="8" t="s">
        <v>23</v>
      </c>
      <c r="E17" s="20" t="s">
        <v>38</v>
      </c>
      <c r="F17" s="21">
        <f>COUNTIFS(個人種目!G5:G104,"女",個人種目!H5:H104,"市の部30歳以上")+COUNTIFS(個人種目!G5:G104,"女",個人種目!H5:H104,"町村の部30歳以上")</f>
        <v>0</v>
      </c>
      <c r="G17" s="8" t="s">
        <v>23</v>
      </c>
      <c r="I17" s="22" t="s">
        <v>38</v>
      </c>
      <c r="J17" s="8">
        <f t="shared" ref="J17:J20" si="0">B17+F17</f>
        <v>0</v>
      </c>
      <c r="K17" s="8" t="s">
        <v>23</v>
      </c>
    </row>
    <row r="18" spans="1:11" ht="25.15" customHeight="1">
      <c r="A18" s="18" t="s">
        <v>39</v>
      </c>
      <c r="B18" s="19">
        <f>COUNTIFS(個人種目!G5:G104,"男",個人種目!H5:H104,"市の部40歳以上")+COUNTIFS(個人種目!G5:G104,"男",個人種目!H5:H104,"町村の部40歳以上")</f>
        <v>0</v>
      </c>
      <c r="C18" s="8" t="s">
        <v>23</v>
      </c>
      <c r="E18" s="20" t="s">
        <v>39</v>
      </c>
      <c r="F18" s="21">
        <f>COUNTIFS(個人種目!G5:G104,"女",個人種目!H5:H104,"市の部40歳以上")+COUNTIFS(個人種目!G5:G104,"女",個人種目!H5:H104,"町村の部40歳以上")</f>
        <v>0</v>
      </c>
      <c r="G18" s="8" t="s">
        <v>23</v>
      </c>
      <c r="I18" s="22" t="s">
        <v>39</v>
      </c>
      <c r="J18" s="8">
        <f t="shared" si="0"/>
        <v>0</v>
      </c>
      <c r="K18" s="8" t="s">
        <v>23</v>
      </c>
    </row>
    <row r="19" spans="1:11" ht="25.15" customHeight="1">
      <c r="A19" s="18" t="s">
        <v>40</v>
      </c>
      <c r="B19" s="19">
        <f>COUNTIFS(個人種目!G5:G104,"男",個人種目!H5:H104,"市の部50歳以上")+COUNTIFS(個人種目!G5:G104,"男",個人種目!H5:H104,"町村の部50歳以上")</f>
        <v>0</v>
      </c>
      <c r="C19" s="8" t="s">
        <v>23</v>
      </c>
      <c r="E19" s="20" t="s">
        <v>40</v>
      </c>
      <c r="F19" s="21">
        <f>COUNTIFS(個人種目!G5:G104,"女",個人種目!H5:H104,"市の部50歳以上")+COUNTIFS(個人種目!G5:G104,"女",個人種目!H5:H104,"町村の部50歳以上")</f>
        <v>0</v>
      </c>
      <c r="G19" s="8" t="s">
        <v>23</v>
      </c>
      <c r="I19" s="22" t="s">
        <v>40</v>
      </c>
      <c r="J19" s="8">
        <f t="shared" si="0"/>
        <v>0</v>
      </c>
      <c r="K19" s="8" t="s">
        <v>23</v>
      </c>
    </row>
    <row r="20" spans="1:11" ht="25.15" customHeight="1">
      <c r="A20" s="18" t="s">
        <v>41</v>
      </c>
      <c r="B20" s="19">
        <f>COUNTIFS(個人種目!G5:G104,"男",個人種目!H5:H104,"市の部60歳以上")+COUNTIFS(個人種目!G5:G104,"男",個人種目!H5:H104,"町村の部60歳以上")</f>
        <v>0</v>
      </c>
      <c r="C20" s="8" t="s">
        <v>23</v>
      </c>
      <c r="E20" s="20" t="s">
        <v>41</v>
      </c>
      <c r="F20" s="21">
        <f>COUNTIFS(個人種目!G5:G104,"女",個人種目!H5:H104,"市の部60歳以上")+COUNTIFS(個人種目!G5:G104,"女",個人種目!H5:H104,"町村の部60歳以上")</f>
        <v>0</v>
      </c>
      <c r="G20" s="8" t="s">
        <v>23</v>
      </c>
      <c r="I20" s="22" t="s">
        <v>41</v>
      </c>
      <c r="J20" s="8">
        <f t="shared" si="0"/>
        <v>0</v>
      </c>
      <c r="K20" s="8" t="s">
        <v>23</v>
      </c>
    </row>
    <row r="22" spans="1:11">
      <c r="A22" s="11" t="s">
        <v>26</v>
      </c>
    </row>
    <row r="23" spans="1:11" ht="25.15" customHeight="1">
      <c r="A23" s="23" t="s">
        <v>22</v>
      </c>
      <c r="B23" s="24">
        <f>COUNTIFS(個人種目!G5:G104,"男",個人種目!I5:I104,"&lt;&gt;")+COUNTIFS(個人種目!G5:G104,"男",個人種目!M5:M104,"&lt;&gt;")</f>
        <v>0</v>
      </c>
      <c r="C23" s="25" t="s">
        <v>35</v>
      </c>
      <c r="D23" s="11"/>
      <c r="E23" s="26" t="s">
        <v>24</v>
      </c>
      <c r="F23" s="27">
        <f>COUNTIFS(個人種目!G5:G104,"女",個人種目!I5:I104,"&lt;&gt;")+COUNTIFS(個人種目!G5:G104,"女",個人種目!M5:M104,"&lt;&gt;")</f>
        <v>0</v>
      </c>
      <c r="G23" s="25" t="s">
        <v>35</v>
      </c>
      <c r="H23" s="11"/>
      <c r="I23" s="28" t="s">
        <v>25</v>
      </c>
      <c r="J23" s="25">
        <f>B23+F23</f>
        <v>0</v>
      </c>
      <c r="K23" s="25" t="s">
        <v>35</v>
      </c>
    </row>
    <row r="25" spans="1:11">
      <c r="A25" s="11" t="s">
        <v>27</v>
      </c>
    </row>
    <row r="26" spans="1:11" ht="25.15" customHeight="1">
      <c r="A26" s="23" t="s">
        <v>22</v>
      </c>
      <c r="B26" s="24">
        <f>COUNTIFS(リレー種目!D5:D24,"男",リレー種目!F5:F24,"&lt;&gt;")</f>
        <v>0</v>
      </c>
      <c r="C26" s="25" t="s">
        <v>35</v>
      </c>
      <c r="D26" s="11"/>
      <c r="E26" s="26" t="s">
        <v>24</v>
      </c>
      <c r="F26" s="27">
        <f>COUNTIFS(リレー種目!D5:D24,"女",リレー種目!F5:F24,"&lt;&gt;")</f>
        <v>0</v>
      </c>
      <c r="G26" s="25" t="s">
        <v>35</v>
      </c>
      <c r="H26" s="11"/>
      <c r="I26" s="28" t="s">
        <v>25</v>
      </c>
      <c r="J26" s="25">
        <f>B26+F26</f>
        <v>0</v>
      </c>
      <c r="K26" s="25" t="s">
        <v>35</v>
      </c>
    </row>
    <row r="28" spans="1:11">
      <c r="A28" s="8" t="s">
        <v>49</v>
      </c>
    </row>
  </sheetData>
  <mergeCells count="15">
    <mergeCell ref="A1:K1"/>
    <mergeCell ref="A5:D5"/>
    <mergeCell ref="A6:D6"/>
    <mergeCell ref="A7:D7"/>
    <mergeCell ref="A8:D8"/>
    <mergeCell ref="E6:K6"/>
    <mergeCell ref="E7:K7"/>
    <mergeCell ref="E8:K8"/>
    <mergeCell ref="E10:K10"/>
    <mergeCell ref="E11:K11"/>
    <mergeCell ref="A10:D10"/>
    <mergeCell ref="A11:D11"/>
    <mergeCell ref="E5:K5"/>
    <mergeCell ref="A9:D9"/>
    <mergeCell ref="E9:K9"/>
  </mergeCells>
  <phoneticPr fontId="2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104"/>
  <sheetViews>
    <sheetView view="pageBreakPreview" zoomScaleNormal="85" zoomScaleSheetLayoutView="100" workbookViewId="0">
      <selection activeCell="A2" sqref="A2"/>
    </sheetView>
  </sheetViews>
  <sheetFormatPr defaultColWidth="9" defaultRowHeight="13.5"/>
  <cols>
    <col min="1" max="1" width="9" style="1"/>
    <col min="2" max="3" width="20.75" style="1" customWidth="1"/>
    <col min="4" max="4" width="11.75" style="13" customWidth="1"/>
    <col min="5" max="6" width="5.75" style="13" customWidth="1"/>
    <col min="7" max="7" width="7.75" style="1" customWidth="1"/>
    <col min="8" max="8" width="18.75" style="1" customWidth="1"/>
    <col min="9" max="9" width="20.75" style="13" customWidth="1"/>
    <col min="10" max="12" width="7.625" style="13" customWidth="1"/>
    <col min="13" max="13" width="20.75" style="13" customWidth="1"/>
    <col min="14" max="16" width="7.625" style="13" customWidth="1"/>
    <col min="17" max="16384" width="9" style="1"/>
  </cols>
  <sheetData>
    <row r="1" spans="1:16" s="6" customFormat="1" ht="20.100000000000001" customHeight="1">
      <c r="A1" s="17" t="s">
        <v>51</v>
      </c>
      <c r="B1" s="64" t="str">
        <f>IF([1]申込書!H6="","",[1]申込書!H6)</f>
        <v/>
      </c>
      <c r="C1" s="64"/>
      <c r="D1" s="64"/>
      <c r="E1" s="64"/>
      <c r="F1" s="64"/>
    </row>
    <row r="2" spans="1:16" s="6" customFormat="1" ht="20.100000000000001" customHeight="1">
      <c r="B2" s="12"/>
      <c r="C2" s="12"/>
      <c r="D2" s="12"/>
      <c r="E2" s="12"/>
      <c r="F2" s="5"/>
    </row>
    <row r="3" spans="1:16" ht="19.899999999999999" customHeight="1">
      <c r="A3" s="63" t="s">
        <v>28</v>
      </c>
      <c r="B3" s="65" t="s">
        <v>0</v>
      </c>
      <c r="C3" s="65"/>
      <c r="D3" s="65" t="s">
        <v>1</v>
      </c>
      <c r="E3" s="65"/>
      <c r="F3" s="65"/>
      <c r="G3" s="14"/>
      <c r="H3" s="14"/>
      <c r="I3" s="62" t="s">
        <v>36</v>
      </c>
      <c r="J3" s="62"/>
      <c r="K3" s="62"/>
      <c r="L3" s="62"/>
      <c r="M3" s="62" t="s">
        <v>37</v>
      </c>
      <c r="N3" s="62"/>
      <c r="O3" s="62"/>
      <c r="P3" s="62"/>
    </row>
    <row r="4" spans="1:16" ht="19.899999999999999" customHeight="1">
      <c r="A4" s="63"/>
      <c r="B4" s="15" t="s">
        <v>3</v>
      </c>
      <c r="C4" s="15" t="s">
        <v>7</v>
      </c>
      <c r="D4" s="15" t="s">
        <v>34</v>
      </c>
      <c r="E4" s="15" t="s">
        <v>4</v>
      </c>
      <c r="F4" s="15" t="s">
        <v>5</v>
      </c>
      <c r="G4" s="15" t="s">
        <v>6</v>
      </c>
      <c r="H4" s="15" t="s">
        <v>29</v>
      </c>
      <c r="I4" s="16" t="s">
        <v>35</v>
      </c>
      <c r="J4" s="16" t="s">
        <v>30</v>
      </c>
      <c r="K4" s="16" t="s">
        <v>31</v>
      </c>
      <c r="L4" s="16" t="s">
        <v>32</v>
      </c>
      <c r="M4" s="16" t="s">
        <v>2</v>
      </c>
      <c r="N4" s="16" t="s">
        <v>30</v>
      </c>
      <c r="O4" s="16" t="s">
        <v>31</v>
      </c>
      <c r="P4" s="16" t="s">
        <v>32</v>
      </c>
    </row>
    <row r="5" spans="1:16" ht="19.899999999999999" customHeight="1">
      <c r="A5" s="14">
        <v>1</v>
      </c>
      <c r="B5" s="2"/>
      <c r="C5" s="2"/>
      <c r="D5" s="2"/>
      <c r="E5" s="3"/>
      <c r="F5" s="3"/>
      <c r="G5" s="2"/>
      <c r="H5" s="3"/>
      <c r="I5" s="2"/>
      <c r="J5" s="4"/>
      <c r="K5" s="4"/>
      <c r="L5" s="4"/>
      <c r="M5" s="2"/>
      <c r="N5" s="4"/>
      <c r="O5" s="4"/>
      <c r="P5" s="4"/>
    </row>
    <row r="6" spans="1:16" ht="19.899999999999999" customHeight="1">
      <c r="A6" s="14">
        <v>2</v>
      </c>
      <c r="B6" s="2"/>
      <c r="C6" s="2"/>
      <c r="D6" s="2"/>
      <c r="E6" s="3"/>
      <c r="F6" s="3"/>
      <c r="G6" s="2"/>
      <c r="H6" s="3"/>
      <c r="I6" s="2"/>
      <c r="J6" s="4"/>
      <c r="K6" s="4"/>
      <c r="L6" s="4"/>
      <c r="M6" s="2"/>
      <c r="N6" s="4"/>
      <c r="O6" s="4"/>
      <c r="P6" s="4"/>
    </row>
    <row r="7" spans="1:16" ht="19.899999999999999" customHeight="1">
      <c r="A7" s="14">
        <v>3</v>
      </c>
      <c r="B7" s="2"/>
      <c r="C7" s="2"/>
      <c r="D7" s="2"/>
      <c r="E7" s="3"/>
      <c r="F7" s="3"/>
      <c r="G7" s="2"/>
      <c r="H7" s="3"/>
      <c r="I7" s="2"/>
      <c r="J7" s="4"/>
      <c r="K7" s="4"/>
      <c r="L7" s="4"/>
      <c r="M7" s="2"/>
      <c r="N7" s="4"/>
      <c r="O7" s="4"/>
      <c r="P7" s="4"/>
    </row>
    <row r="8" spans="1:16" ht="19.899999999999999" customHeight="1">
      <c r="A8" s="14">
        <v>4</v>
      </c>
      <c r="B8" s="2"/>
      <c r="C8" s="2"/>
      <c r="D8" s="2"/>
      <c r="E8" s="3"/>
      <c r="F8" s="3"/>
      <c r="G8" s="2"/>
      <c r="H8" s="3"/>
      <c r="I8" s="2"/>
      <c r="J8" s="4"/>
      <c r="K8" s="4"/>
      <c r="L8" s="4"/>
      <c r="M8" s="2"/>
      <c r="N8" s="4"/>
      <c r="O8" s="4"/>
      <c r="P8" s="4"/>
    </row>
    <row r="9" spans="1:16" ht="19.899999999999999" customHeight="1">
      <c r="A9" s="14">
        <v>5</v>
      </c>
      <c r="B9" s="2"/>
      <c r="C9" s="2"/>
      <c r="D9" s="2"/>
      <c r="E9" s="3"/>
      <c r="F9" s="3"/>
      <c r="G9" s="2"/>
      <c r="H9" s="3"/>
      <c r="I9" s="2"/>
      <c r="J9" s="4"/>
      <c r="K9" s="4"/>
      <c r="L9" s="4"/>
      <c r="M9" s="2"/>
      <c r="N9" s="4"/>
      <c r="O9" s="4"/>
      <c r="P9" s="4"/>
    </row>
    <row r="10" spans="1:16" ht="19.899999999999999" customHeight="1">
      <c r="A10" s="14">
        <v>6</v>
      </c>
      <c r="B10" s="2"/>
      <c r="C10" s="2"/>
      <c r="D10" s="2"/>
      <c r="E10" s="3"/>
      <c r="F10" s="3"/>
      <c r="G10" s="2"/>
      <c r="H10" s="3"/>
      <c r="I10" s="2"/>
      <c r="J10" s="4"/>
      <c r="K10" s="4"/>
      <c r="L10" s="4"/>
      <c r="M10" s="2"/>
      <c r="N10" s="4"/>
      <c r="O10" s="4"/>
      <c r="P10" s="4"/>
    </row>
    <row r="11" spans="1:16" ht="19.899999999999999" customHeight="1">
      <c r="A11" s="14">
        <v>7</v>
      </c>
      <c r="B11" s="2"/>
      <c r="C11" s="2"/>
      <c r="D11" s="2"/>
      <c r="E11" s="3"/>
      <c r="F11" s="3"/>
      <c r="G11" s="2"/>
      <c r="H11" s="3"/>
      <c r="I11" s="2"/>
      <c r="J11" s="4"/>
      <c r="K11" s="4"/>
      <c r="L11" s="4"/>
      <c r="M11" s="2"/>
      <c r="N11" s="4"/>
      <c r="O11" s="4"/>
      <c r="P11" s="4"/>
    </row>
    <row r="12" spans="1:16" ht="19.899999999999999" customHeight="1">
      <c r="A12" s="14">
        <v>8</v>
      </c>
      <c r="B12" s="2"/>
      <c r="C12" s="2"/>
      <c r="D12" s="2"/>
      <c r="E12" s="3"/>
      <c r="F12" s="3"/>
      <c r="G12" s="2"/>
      <c r="H12" s="3"/>
      <c r="I12" s="2"/>
      <c r="J12" s="4"/>
      <c r="K12" s="4"/>
      <c r="L12" s="4"/>
      <c r="M12" s="2"/>
      <c r="N12" s="4"/>
      <c r="O12" s="4"/>
      <c r="P12" s="4"/>
    </row>
    <row r="13" spans="1:16" ht="19.899999999999999" customHeight="1">
      <c r="A13" s="14">
        <v>9</v>
      </c>
      <c r="B13" s="2"/>
      <c r="C13" s="2"/>
      <c r="D13" s="2"/>
      <c r="E13" s="3"/>
      <c r="F13" s="3"/>
      <c r="G13" s="2"/>
      <c r="H13" s="3"/>
      <c r="I13" s="2"/>
      <c r="J13" s="4"/>
      <c r="K13" s="4"/>
      <c r="L13" s="4"/>
      <c r="M13" s="2"/>
      <c r="N13" s="4"/>
      <c r="O13" s="4"/>
      <c r="P13" s="4"/>
    </row>
    <row r="14" spans="1:16" ht="19.899999999999999" customHeight="1">
      <c r="A14" s="14">
        <v>10</v>
      </c>
      <c r="B14" s="2"/>
      <c r="C14" s="2"/>
      <c r="D14" s="2"/>
      <c r="E14" s="3"/>
      <c r="F14" s="3"/>
      <c r="G14" s="2"/>
      <c r="H14" s="3"/>
      <c r="I14" s="2"/>
      <c r="J14" s="4"/>
      <c r="K14" s="4"/>
      <c r="L14" s="4"/>
      <c r="M14" s="2"/>
      <c r="N14" s="4"/>
      <c r="O14" s="4"/>
      <c r="P14" s="4"/>
    </row>
    <row r="15" spans="1:16" ht="19.899999999999999" customHeight="1">
      <c r="A15" s="14">
        <v>11</v>
      </c>
      <c r="B15" s="2"/>
      <c r="C15" s="2"/>
      <c r="D15" s="2"/>
      <c r="E15" s="3"/>
      <c r="F15" s="3"/>
      <c r="G15" s="2"/>
      <c r="H15" s="3"/>
      <c r="I15" s="2"/>
      <c r="J15" s="4"/>
      <c r="K15" s="4"/>
      <c r="L15" s="4"/>
      <c r="M15" s="2"/>
      <c r="N15" s="4"/>
      <c r="O15" s="4"/>
      <c r="P15" s="4"/>
    </row>
    <row r="16" spans="1:16" ht="19.899999999999999" customHeight="1">
      <c r="A16" s="14">
        <v>12</v>
      </c>
      <c r="B16" s="2"/>
      <c r="C16" s="2"/>
      <c r="D16" s="2"/>
      <c r="E16" s="3"/>
      <c r="F16" s="3"/>
      <c r="G16" s="2"/>
      <c r="H16" s="3"/>
      <c r="I16" s="2"/>
      <c r="J16" s="4"/>
      <c r="K16" s="4"/>
      <c r="L16" s="4"/>
      <c r="M16" s="2"/>
      <c r="N16" s="4"/>
      <c r="O16" s="4"/>
      <c r="P16" s="4"/>
    </row>
    <row r="17" spans="1:16" ht="19.899999999999999" customHeight="1">
      <c r="A17" s="14">
        <v>13</v>
      </c>
      <c r="B17" s="2"/>
      <c r="C17" s="2"/>
      <c r="D17" s="2"/>
      <c r="E17" s="3"/>
      <c r="F17" s="3"/>
      <c r="G17" s="2"/>
      <c r="H17" s="3"/>
      <c r="I17" s="2"/>
      <c r="J17" s="4"/>
      <c r="K17" s="4"/>
      <c r="L17" s="4"/>
      <c r="M17" s="2"/>
      <c r="N17" s="4"/>
      <c r="O17" s="4"/>
      <c r="P17" s="4"/>
    </row>
    <row r="18" spans="1:16" ht="19.899999999999999" customHeight="1">
      <c r="A18" s="14">
        <v>14</v>
      </c>
      <c r="B18" s="2"/>
      <c r="C18" s="2"/>
      <c r="D18" s="2"/>
      <c r="E18" s="3"/>
      <c r="F18" s="3"/>
      <c r="G18" s="2"/>
      <c r="H18" s="3"/>
      <c r="I18" s="2"/>
      <c r="J18" s="4"/>
      <c r="K18" s="4"/>
      <c r="L18" s="4"/>
      <c r="M18" s="2"/>
      <c r="N18" s="4"/>
      <c r="O18" s="4"/>
      <c r="P18" s="4"/>
    </row>
    <row r="19" spans="1:16" ht="19.899999999999999" customHeight="1">
      <c r="A19" s="14">
        <v>15</v>
      </c>
      <c r="B19" s="2"/>
      <c r="C19" s="2"/>
      <c r="D19" s="2"/>
      <c r="E19" s="3"/>
      <c r="F19" s="3"/>
      <c r="G19" s="2"/>
      <c r="H19" s="3"/>
      <c r="I19" s="2"/>
      <c r="J19" s="4"/>
      <c r="K19" s="4"/>
      <c r="L19" s="4"/>
      <c r="M19" s="2"/>
      <c r="N19" s="4"/>
      <c r="O19" s="4"/>
      <c r="P19" s="4"/>
    </row>
    <row r="20" spans="1:16" ht="19.899999999999999" customHeight="1">
      <c r="A20" s="14">
        <v>16</v>
      </c>
      <c r="B20" s="2"/>
      <c r="C20" s="2"/>
      <c r="D20" s="2"/>
      <c r="E20" s="3"/>
      <c r="F20" s="3"/>
      <c r="G20" s="2"/>
      <c r="H20" s="3"/>
      <c r="I20" s="2"/>
      <c r="J20" s="4"/>
      <c r="K20" s="4"/>
      <c r="L20" s="4"/>
      <c r="M20" s="2"/>
      <c r="N20" s="4"/>
      <c r="O20" s="4"/>
      <c r="P20" s="4"/>
    </row>
    <row r="21" spans="1:16" ht="19.899999999999999" customHeight="1">
      <c r="A21" s="14">
        <v>17</v>
      </c>
      <c r="B21" s="2"/>
      <c r="C21" s="2"/>
      <c r="D21" s="2"/>
      <c r="E21" s="3"/>
      <c r="F21" s="3"/>
      <c r="G21" s="2"/>
      <c r="H21" s="3"/>
      <c r="I21" s="2"/>
      <c r="J21" s="4"/>
      <c r="K21" s="4"/>
      <c r="L21" s="4"/>
      <c r="M21" s="2"/>
      <c r="N21" s="4"/>
      <c r="O21" s="4"/>
      <c r="P21" s="4"/>
    </row>
    <row r="22" spans="1:16" ht="19.899999999999999" customHeight="1">
      <c r="A22" s="14">
        <v>18</v>
      </c>
      <c r="B22" s="2"/>
      <c r="C22" s="2"/>
      <c r="D22" s="2"/>
      <c r="E22" s="3"/>
      <c r="F22" s="3"/>
      <c r="G22" s="2"/>
      <c r="H22" s="3"/>
      <c r="I22" s="2"/>
      <c r="J22" s="4"/>
      <c r="K22" s="4"/>
      <c r="L22" s="4"/>
      <c r="M22" s="2"/>
      <c r="N22" s="4"/>
      <c r="O22" s="4"/>
      <c r="P22" s="4"/>
    </row>
    <row r="23" spans="1:16" ht="19.899999999999999" customHeight="1">
      <c r="A23" s="14">
        <v>19</v>
      </c>
      <c r="B23" s="2"/>
      <c r="C23" s="2"/>
      <c r="D23" s="2"/>
      <c r="E23" s="3"/>
      <c r="F23" s="3"/>
      <c r="G23" s="2"/>
      <c r="H23" s="3"/>
      <c r="I23" s="2"/>
      <c r="J23" s="4"/>
      <c r="K23" s="4"/>
      <c r="L23" s="4"/>
      <c r="M23" s="2"/>
      <c r="N23" s="4"/>
      <c r="O23" s="4"/>
      <c r="P23" s="4"/>
    </row>
    <row r="24" spans="1:16" ht="19.899999999999999" customHeight="1">
      <c r="A24" s="14">
        <v>20</v>
      </c>
      <c r="B24" s="2"/>
      <c r="C24" s="2"/>
      <c r="D24" s="2"/>
      <c r="E24" s="3"/>
      <c r="F24" s="3"/>
      <c r="G24" s="2"/>
      <c r="H24" s="3"/>
      <c r="I24" s="2"/>
      <c r="J24" s="4"/>
      <c r="K24" s="4"/>
      <c r="L24" s="4"/>
      <c r="M24" s="2"/>
      <c r="N24" s="4"/>
      <c r="O24" s="4"/>
      <c r="P24" s="4"/>
    </row>
    <row r="25" spans="1:16" ht="19.899999999999999" customHeight="1">
      <c r="A25" s="14">
        <v>21</v>
      </c>
      <c r="B25" s="2"/>
      <c r="C25" s="2"/>
      <c r="D25" s="2"/>
      <c r="E25" s="3"/>
      <c r="F25" s="3"/>
      <c r="G25" s="2"/>
      <c r="H25" s="3"/>
      <c r="I25" s="2"/>
      <c r="J25" s="4"/>
      <c r="K25" s="4"/>
      <c r="L25" s="4"/>
      <c r="M25" s="2"/>
      <c r="N25" s="4"/>
      <c r="O25" s="4"/>
      <c r="P25" s="4"/>
    </row>
    <row r="26" spans="1:16" ht="19.899999999999999" customHeight="1">
      <c r="A26" s="14">
        <v>22</v>
      </c>
      <c r="B26" s="2"/>
      <c r="C26" s="2"/>
      <c r="D26" s="2"/>
      <c r="E26" s="3"/>
      <c r="F26" s="3"/>
      <c r="G26" s="2"/>
      <c r="H26" s="3"/>
      <c r="I26" s="2"/>
      <c r="J26" s="4"/>
      <c r="K26" s="4"/>
      <c r="L26" s="4"/>
      <c r="M26" s="2"/>
      <c r="N26" s="4"/>
      <c r="O26" s="4"/>
      <c r="P26" s="4"/>
    </row>
    <row r="27" spans="1:16" ht="19.899999999999999" customHeight="1">
      <c r="A27" s="14">
        <v>23</v>
      </c>
      <c r="B27" s="2"/>
      <c r="C27" s="2"/>
      <c r="D27" s="2"/>
      <c r="E27" s="3"/>
      <c r="F27" s="3"/>
      <c r="G27" s="2"/>
      <c r="H27" s="3"/>
      <c r="I27" s="2"/>
      <c r="J27" s="4"/>
      <c r="K27" s="4"/>
      <c r="L27" s="4"/>
      <c r="M27" s="2"/>
      <c r="N27" s="4"/>
      <c r="O27" s="4"/>
      <c r="P27" s="4"/>
    </row>
    <row r="28" spans="1:16" ht="19.899999999999999" customHeight="1">
      <c r="A28" s="14">
        <v>24</v>
      </c>
      <c r="B28" s="2"/>
      <c r="C28" s="2"/>
      <c r="D28" s="2"/>
      <c r="E28" s="3"/>
      <c r="F28" s="3"/>
      <c r="G28" s="2"/>
      <c r="H28" s="3"/>
      <c r="I28" s="2"/>
      <c r="J28" s="4"/>
      <c r="K28" s="4"/>
      <c r="L28" s="4"/>
      <c r="M28" s="2"/>
      <c r="N28" s="4"/>
      <c r="O28" s="4"/>
      <c r="P28" s="4"/>
    </row>
    <row r="29" spans="1:16" ht="19.899999999999999" customHeight="1">
      <c r="A29" s="14">
        <v>25</v>
      </c>
      <c r="B29" s="2"/>
      <c r="C29" s="2"/>
      <c r="D29" s="2"/>
      <c r="E29" s="3"/>
      <c r="F29" s="3"/>
      <c r="G29" s="2"/>
      <c r="H29" s="3"/>
      <c r="I29" s="2"/>
      <c r="J29" s="4"/>
      <c r="K29" s="4"/>
      <c r="L29" s="4"/>
      <c r="M29" s="2"/>
      <c r="N29" s="4"/>
      <c r="O29" s="4"/>
      <c r="P29" s="4"/>
    </row>
    <row r="30" spans="1:16" ht="19.899999999999999" customHeight="1">
      <c r="A30" s="14">
        <v>26</v>
      </c>
      <c r="B30" s="2"/>
      <c r="C30" s="2"/>
      <c r="D30" s="2"/>
      <c r="E30" s="3"/>
      <c r="F30" s="3"/>
      <c r="G30" s="2"/>
      <c r="H30" s="3"/>
      <c r="I30" s="2"/>
      <c r="J30" s="4"/>
      <c r="K30" s="4"/>
      <c r="L30" s="4"/>
      <c r="M30" s="2"/>
      <c r="N30" s="4"/>
      <c r="O30" s="4"/>
      <c r="P30" s="4"/>
    </row>
    <row r="31" spans="1:16" ht="19.899999999999999" customHeight="1">
      <c r="A31" s="14">
        <v>27</v>
      </c>
      <c r="B31" s="2"/>
      <c r="C31" s="2"/>
      <c r="D31" s="2"/>
      <c r="E31" s="3"/>
      <c r="F31" s="3"/>
      <c r="G31" s="2"/>
      <c r="H31" s="3"/>
      <c r="I31" s="2"/>
      <c r="J31" s="4"/>
      <c r="K31" s="4"/>
      <c r="L31" s="4"/>
      <c r="M31" s="2"/>
      <c r="N31" s="4"/>
      <c r="O31" s="4"/>
      <c r="P31" s="4"/>
    </row>
    <row r="32" spans="1:16" ht="19.899999999999999" customHeight="1">
      <c r="A32" s="14">
        <v>28</v>
      </c>
      <c r="B32" s="2"/>
      <c r="C32" s="2"/>
      <c r="D32" s="2"/>
      <c r="E32" s="3"/>
      <c r="F32" s="3"/>
      <c r="G32" s="2"/>
      <c r="H32" s="3"/>
      <c r="I32" s="2"/>
      <c r="J32" s="4"/>
      <c r="K32" s="4"/>
      <c r="L32" s="4"/>
      <c r="M32" s="2"/>
      <c r="N32" s="4"/>
      <c r="O32" s="4"/>
      <c r="P32" s="4"/>
    </row>
    <row r="33" spans="1:16" ht="19.899999999999999" customHeight="1">
      <c r="A33" s="14">
        <v>29</v>
      </c>
      <c r="B33" s="2"/>
      <c r="C33" s="2"/>
      <c r="D33" s="2"/>
      <c r="E33" s="3"/>
      <c r="F33" s="3"/>
      <c r="G33" s="2"/>
      <c r="H33" s="3"/>
      <c r="I33" s="2"/>
      <c r="J33" s="4"/>
      <c r="K33" s="4"/>
      <c r="L33" s="4"/>
      <c r="M33" s="2"/>
      <c r="N33" s="4"/>
      <c r="O33" s="4"/>
      <c r="P33" s="4"/>
    </row>
    <row r="34" spans="1:16" ht="19.899999999999999" customHeight="1">
      <c r="A34" s="14">
        <v>30</v>
      </c>
      <c r="B34" s="2"/>
      <c r="C34" s="2"/>
      <c r="D34" s="2"/>
      <c r="E34" s="3"/>
      <c r="F34" s="3"/>
      <c r="G34" s="2"/>
      <c r="H34" s="3"/>
      <c r="I34" s="2"/>
      <c r="J34" s="4"/>
      <c r="K34" s="4"/>
      <c r="L34" s="4"/>
      <c r="M34" s="2"/>
      <c r="N34" s="4"/>
      <c r="O34" s="4"/>
      <c r="P34" s="4"/>
    </row>
    <row r="35" spans="1:16" ht="19.899999999999999" customHeight="1">
      <c r="A35" s="14">
        <v>31</v>
      </c>
      <c r="B35" s="2"/>
      <c r="C35" s="2"/>
      <c r="D35" s="2"/>
      <c r="E35" s="3"/>
      <c r="F35" s="3"/>
      <c r="G35" s="2"/>
      <c r="H35" s="3"/>
      <c r="I35" s="2"/>
      <c r="J35" s="4"/>
      <c r="K35" s="4"/>
      <c r="L35" s="4"/>
      <c r="M35" s="2"/>
      <c r="N35" s="4"/>
      <c r="O35" s="4"/>
      <c r="P35" s="4"/>
    </row>
    <row r="36" spans="1:16" ht="19.899999999999999" customHeight="1">
      <c r="A36" s="14">
        <v>32</v>
      </c>
      <c r="B36" s="2"/>
      <c r="C36" s="2"/>
      <c r="D36" s="2"/>
      <c r="E36" s="3"/>
      <c r="F36" s="3"/>
      <c r="G36" s="2"/>
      <c r="H36" s="3"/>
      <c r="I36" s="2"/>
      <c r="J36" s="4"/>
      <c r="K36" s="4"/>
      <c r="L36" s="4"/>
      <c r="M36" s="2"/>
      <c r="N36" s="4"/>
      <c r="O36" s="4"/>
      <c r="P36" s="4"/>
    </row>
    <row r="37" spans="1:16" ht="19.899999999999999" customHeight="1">
      <c r="A37" s="14">
        <v>33</v>
      </c>
      <c r="B37" s="2"/>
      <c r="C37" s="2"/>
      <c r="D37" s="2"/>
      <c r="E37" s="3"/>
      <c r="F37" s="3"/>
      <c r="G37" s="2"/>
      <c r="H37" s="3"/>
      <c r="I37" s="2"/>
      <c r="J37" s="4"/>
      <c r="K37" s="4"/>
      <c r="L37" s="4"/>
      <c r="M37" s="2"/>
      <c r="N37" s="4"/>
      <c r="O37" s="4"/>
      <c r="P37" s="4"/>
    </row>
    <row r="38" spans="1:16" ht="19.899999999999999" customHeight="1">
      <c r="A38" s="14">
        <v>34</v>
      </c>
      <c r="B38" s="2"/>
      <c r="C38" s="2"/>
      <c r="D38" s="2"/>
      <c r="E38" s="3"/>
      <c r="F38" s="3"/>
      <c r="G38" s="2"/>
      <c r="H38" s="3"/>
      <c r="I38" s="2"/>
      <c r="J38" s="4"/>
      <c r="K38" s="4"/>
      <c r="L38" s="4"/>
      <c r="M38" s="2"/>
      <c r="N38" s="4"/>
      <c r="O38" s="4"/>
      <c r="P38" s="4"/>
    </row>
    <row r="39" spans="1:16" ht="19.899999999999999" customHeight="1">
      <c r="A39" s="14">
        <v>35</v>
      </c>
      <c r="B39" s="2"/>
      <c r="C39" s="2"/>
      <c r="D39" s="2"/>
      <c r="E39" s="3"/>
      <c r="F39" s="3"/>
      <c r="G39" s="2"/>
      <c r="H39" s="3"/>
      <c r="I39" s="2"/>
      <c r="J39" s="4"/>
      <c r="K39" s="4"/>
      <c r="L39" s="4"/>
      <c r="M39" s="2"/>
      <c r="N39" s="4"/>
      <c r="O39" s="4"/>
      <c r="P39" s="4"/>
    </row>
    <row r="40" spans="1:16" ht="19.899999999999999" customHeight="1">
      <c r="A40" s="14">
        <v>36</v>
      </c>
      <c r="B40" s="2"/>
      <c r="C40" s="2"/>
      <c r="D40" s="2"/>
      <c r="E40" s="3"/>
      <c r="F40" s="3"/>
      <c r="G40" s="2"/>
      <c r="H40" s="3"/>
      <c r="I40" s="2"/>
      <c r="J40" s="4"/>
      <c r="K40" s="4"/>
      <c r="L40" s="4"/>
      <c r="M40" s="2"/>
      <c r="N40" s="4"/>
      <c r="O40" s="4"/>
      <c r="P40" s="4"/>
    </row>
    <row r="41" spans="1:16" ht="19.899999999999999" customHeight="1">
      <c r="A41" s="14">
        <v>37</v>
      </c>
      <c r="B41" s="2"/>
      <c r="C41" s="2"/>
      <c r="D41" s="2"/>
      <c r="E41" s="3"/>
      <c r="F41" s="3"/>
      <c r="G41" s="2"/>
      <c r="H41" s="3"/>
      <c r="I41" s="2"/>
      <c r="J41" s="4"/>
      <c r="K41" s="4"/>
      <c r="L41" s="4"/>
      <c r="M41" s="2"/>
      <c r="N41" s="4"/>
      <c r="O41" s="4"/>
      <c r="P41" s="4"/>
    </row>
    <row r="42" spans="1:16" ht="19.899999999999999" customHeight="1">
      <c r="A42" s="14">
        <v>38</v>
      </c>
      <c r="B42" s="2"/>
      <c r="C42" s="2"/>
      <c r="D42" s="2"/>
      <c r="E42" s="3"/>
      <c r="F42" s="3"/>
      <c r="G42" s="2"/>
      <c r="H42" s="3"/>
      <c r="I42" s="2"/>
      <c r="J42" s="4"/>
      <c r="K42" s="4"/>
      <c r="L42" s="4"/>
      <c r="M42" s="2"/>
      <c r="N42" s="4"/>
      <c r="O42" s="4"/>
      <c r="P42" s="4"/>
    </row>
    <row r="43" spans="1:16" ht="19.899999999999999" customHeight="1">
      <c r="A43" s="14">
        <v>39</v>
      </c>
      <c r="B43" s="2"/>
      <c r="C43" s="2"/>
      <c r="D43" s="2"/>
      <c r="E43" s="3"/>
      <c r="F43" s="3"/>
      <c r="G43" s="2"/>
      <c r="H43" s="3"/>
      <c r="I43" s="2"/>
      <c r="J43" s="4"/>
      <c r="K43" s="4"/>
      <c r="L43" s="4"/>
      <c r="M43" s="2"/>
      <c r="N43" s="4"/>
      <c r="O43" s="4"/>
      <c r="P43" s="4"/>
    </row>
    <row r="44" spans="1:16" ht="19.899999999999999" customHeight="1">
      <c r="A44" s="14">
        <v>40</v>
      </c>
      <c r="B44" s="2"/>
      <c r="C44" s="2"/>
      <c r="D44" s="2"/>
      <c r="E44" s="3"/>
      <c r="F44" s="3"/>
      <c r="G44" s="2"/>
      <c r="H44" s="3"/>
      <c r="I44" s="2"/>
      <c r="J44" s="4"/>
      <c r="K44" s="4"/>
      <c r="L44" s="4"/>
      <c r="M44" s="2"/>
      <c r="N44" s="4"/>
      <c r="O44" s="4"/>
      <c r="P44" s="4"/>
    </row>
    <row r="45" spans="1:16" ht="19.899999999999999" customHeight="1">
      <c r="A45" s="14">
        <v>41</v>
      </c>
      <c r="B45" s="2"/>
      <c r="C45" s="2"/>
      <c r="D45" s="2"/>
      <c r="E45" s="3"/>
      <c r="F45" s="3"/>
      <c r="G45" s="2"/>
      <c r="H45" s="3"/>
      <c r="I45" s="2"/>
      <c r="J45" s="4"/>
      <c r="K45" s="4"/>
      <c r="L45" s="4"/>
      <c r="M45" s="2"/>
      <c r="N45" s="4"/>
      <c r="O45" s="4"/>
      <c r="P45" s="4"/>
    </row>
    <row r="46" spans="1:16" ht="19.899999999999999" customHeight="1">
      <c r="A46" s="14">
        <v>42</v>
      </c>
      <c r="B46" s="2"/>
      <c r="C46" s="2"/>
      <c r="D46" s="2"/>
      <c r="E46" s="3"/>
      <c r="F46" s="3"/>
      <c r="G46" s="2"/>
      <c r="H46" s="3"/>
      <c r="I46" s="2"/>
      <c r="J46" s="4"/>
      <c r="K46" s="4"/>
      <c r="L46" s="4"/>
      <c r="M46" s="2"/>
      <c r="N46" s="4"/>
      <c r="O46" s="4"/>
      <c r="P46" s="4"/>
    </row>
    <row r="47" spans="1:16" ht="19.899999999999999" customHeight="1">
      <c r="A47" s="14">
        <v>43</v>
      </c>
      <c r="B47" s="2"/>
      <c r="C47" s="2"/>
      <c r="D47" s="2"/>
      <c r="E47" s="3"/>
      <c r="F47" s="3"/>
      <c r="G47" s="2"/>
      <c r="H47" s="3"/>
      <c r="I47" s="2"/>
      <c r="J47" s="4"/>
      <c r="K47" s="4"/>
      <c r="L47" s="4"/>
      <c r="M47" s="2"/>
      <c r="N47" s="4"/>
      <c r="O47" s="4"/>
      <c r="P47" s="4"/>
    </row>
    <row r="48" spans="1:16" ht="19.899999999999999" customHeight="1">
      <c r="A48" s="14">
        <v>44</v>
      </c>
      <c r="B48" s="2"/>
      <c r="C48" s="2"/>
      <c r="D48" s="2"/>
      <c r="E48" s="3"/>
      <c r="F48" s="3"/>
      <c r="G48" s="2"/>
      <c r="H48" s="3"/>
      <c r="I48" s="2"/>
      <c r="J48" s="4"/>
      <c r="K48" s="4"/>
      <c r="L48" s="4"/>
      <c r="M48" s="2"/>
      <c r="N48" s="4"/>
      <c r="O48" s="4"/>
      <c r="P48" s="4"/>
    </row>
    <row r="49" spans="1:16" ht="19.899999999999999" customHeight="1">
      <c r="A49" s="14">
        <v>45</v>
      </c>
      <c r="B49" s="2"/>
      <c r="C49" s="2"/>
      <c r="D49" s="2"/>
      <c r="E49" s="3"/>
      <c r="F49" s="3"/>
      <c r="G49" s="2"/>
      <c r="H49" s="3"/>
      <c r="I49" s="2"/>
      <c r="J49" s="4"/>
      <c r="K49" s="4"/>
      <c r="L49" s="4"/>
      <c r="M49" s="2"/>
      <c r="N49" s="4"/>
      <c r="O49" s="4"/>
      <c r="P49" s="4"/>
    </row>
    <row r="50" spans="1:16" ht="19.899999999999999" customHeight="1">
      <c r="A50" s="14">
        <v>46</v>
      </c>
      <c r="B50" s="2"/>
      <c r="C50" s="2"/>
      <c r="D50" s="2"/>
      <c r="E50" s="3"/>
      <c r="F50" s="3"/>
      <c r="G50" s="2"/>
      <c r="H50" s="3"/>
      <c r="I50" s="2"/>
      <c r="J50" s="4"/>
      <c r="K50" s="4"/>
      <c r="L50" s="4"/>
      <c r="M50" s="2"/>
      <c r="N50" s="4"/>
      <c r="O50" s="4"/>
      <c r="P50" s="4"/>
    </row>
    <row r="51" spans="1:16" ht="19.899999999999999" customHeight="1">
      <c r="A51" s="14">
        <v>47</v>
      </c>
      <c r="B51" s="2"/>
      <c r="C51" s="2"/>
      <c r="D51" s="2"/>
      <c r="E51" s="3"/>
      <c r="F51" s="3"/>
      <c r="G51" s="2"/>
      <c r="H51" s="3"/>
      <c r="I51" s="2"/>
      <c r="J51" s="4"/>
      <c r="K51" s="4"/>
      <c r="L51" s="4"/>
      <c r="M51" s="2"/>
      <c r="N51" s="4"/>
      <c r="O51" s="4"/>
      <c r="P51" s="4"/>
    </row>
    <row r="52" spans="1:16" ht="19.899999999999999" customHeight="1">
      <c r="A52" s="14">
        <v>48</v>
      </c>
      <c r="B52" s="2"/>
      <c r="C52" s="2"/>
      <c r="D52" s="2"/>
      <c r="E52" s="3"/>
      <c r="F52" s="3"/>
      <c r="G52" s="2"/>
      <c r="H52" s="3"/>
      <c r="I52" s="2"/>
      <c r="J52" s="4"/>
      <c r="K52" s="4"/>
      <c r="L52" s="4"/>
      <c r="M52" s="2"/>
      <c r="N52" s="4"/>
      <c r="O52" s="4"/>
      <c r="P52" s="4"/>
    </row>
    <row r="53" spans="1:16" ht="19.899999999999999" customHeight="1">
      <c r="A53" s="14">
        <v>49</v>
      </c>
      <c r="B53" s="2"/>
      <c r="C53" s="2"/>
      <c r="D53" s="2"/>
      <c r="E53" s="3"/>
      <c r="F53" s="3"/>
      <c r="G53" s="2"/>
      <c r="H53" s="3"/>
      <c r="I53" s="2"/>
      <c r="J53" s="4"/>
      <c r="K53" s="4"/>
      <c r="L53" s="4"/>
      <c r="M53" s="2"/>
      <c r="N53" s="4"/>
      <c r="O53" s="4"/>
      <c r="P53" s="4"/>
    </row>
    <row r="54" spans="1:16" ht="19.899999999999999" customHeight="1">
      <c r="A54" s="14">
        <v>50</v>
      </c>
      <c r="B54" s="2"/>
      <c r="C54" s="2"/>
      <c r="D54" s="2"/>
      <c r="E54" s="3"/>
      <c r="F54" s="3"/>
      <c r="G54" s="2"/>
      <c r="H54" s="3"/>
      <c r="I54" s="2"/>
      <c r="J54" s="4"/>
      <c r="K54" s="4"/>
      <c r="L54" s="4"/>
      <c r="M54" s="2"/>
      <c r="N54" s="4"/>
      <c r="O54" s="4"/>
      <c r="P54" s="4"/>
    </row>
    <row r="55" spans="1:16" ht="19.899999999999999" customHeight="1">
      <c r="A55" s="14">
        <v>51</v>
      </c>
      <c r="B55" s="2"/>
      <c r="C55" s="2"/>
      <c r="D55" s="2"/>
      <c r="E55" s="3"/>
      <c r="F55" s="3"/>
      <c r="G55" s="2"/>
      <c r="H55" s="3"/>
      <c r="I55" s="2"/>
      <c r="J55" s="4"/>
      <c r="K55" s="4"/>
      <c r="L55" s="4"/>
      <c r="M55" s="2"/>
      <c r="N55" s="4"/>
      <c r="O55" s="4"/>
      <c r="P55" s="4"/>
    </row>
    <row r="56" spans="1:16" ht="19.899999999999999" customHeight="1">
      <c r="A56" s="14">
        <v>52</v>
      </c>
      <c r="B56" s="2"/>
      <c r="C56" s="2"/>
      <c r="D56" s="2"/>
      <c r="E56" s="3"/>
      <c r="F56" s="3"/>
      <c r="G56" s="2"/>
      <c r="H56" s="3"/>
      <c r="I56" s="2"/>
      <c r="J56" s="4"/>
      <c r="K56" s="4"/>
      <c r="L56" s="4"/>
      <c r="M56" s="2"/>
      <c r="N56" s="4"/>
      <c r="O56" s="4"/>
      <c r="P56" s="4"/>
    </row>
    <row r="57" spans="1:16" ht="19.899999999999999" customHeight="1">
      <c r="A57" s="14">
        <v>53</v>
      </c>
      <c r="B57" s="2"/>
      <c r="C57" s="2"/>
      <c r="D57" s="2"/>
      <c r="E57" s="3"/>
      <c r="F57" s="3"/>
      <c r="G57" s="2"/>
      <c r="H57" s="3"/>
      <c r="I57" s="2"/>
      <c r="J57" s="4"/>
      <c r="K57" s="4"/>
      <c r="L57" s="4"/>
      <c r="M57" s="2"/>
      <c r="N57" s="4"/>
      <c r="O57" s="4"/>
      <c r="P57" s="4"/>
    </row>
    <row r="58" spans="1:16" ht="19.899999999999999" customHeight="1">
      <c r="A58" s="14">
        <v>54</v>
      </c>
      <c r="B58" s="2"/>
      <c r="C58" s="2"/>
      <c r="D58" s="2"/>
      <c r="E58" s="3"/>
      <c r="F58" s="3"/>
      <c r="G58" s="2"/>
      <c r="H58" s="3"/>
      <c r="I58" s="2"/>
      <c r="J58" s="4"/>
      <c r="K58" s="4"/>
      <c r="L58" s="4"/>
      <c r="M58" s="2"/>
      <c r="N58" s="4"/>
      <c r="O58" s="4"/>
      <c r="P58" s="4"/>
    </row>
    <row r="59" spans="1:16" ht="19.899999999999999" customHeight="1">
      <c r="A59" s="14">
        <v>55</v>
      </c>
      <c r="B59" s="2"/>
      <c r="C59" s="2"/>
      <c r="D59" s="2"/>
      <c r="E59" s="3"/>
      <c r="F59" s="3"/>
      <c r="G59" s="2"/>
      <c r="H59" s="3"/>
      <c r="I59" s="2"/>
      <c r="J59" s="4"/>
      <c r="K59" s="4"/>
      <c r="L59" s="4"/>
      <c r="M59" s="2"/>
      <c r="N59" s="4"/>
      <c r="O59" s="4"/>
      <c r="P59" s="4"/>
    </row>
    <row r="60" spans="1:16" ht="19.899999999999999" customHeight="1">
      <c r="A60" s="14">
        <v>56</v>
      </c>
      <c r="B60" s="2"/>
      <c r="C60" s="2"/>
      <c r="D60" s="2"/>
      <c r="E60" s="3"/>
      <c r="F60" s="3"/>
      <c r="G60" s="2"/>
      <c r="H60" s="3"/>
      <c r="I60" s="2"/>
      <c r="J60" s="4"/>
      <c r="K60" s="4"/>
      <c r="L60" s="4"/>
      <c r="M60" s="2"/>
      <c r="N60" s="4"/>
      <c r="O60" s="4"/>
      <c r="P60" s="4"/>
    </row>
    <row r="61" spans="1:16" ht="19.899999999999999" customHeight="1">
      <c r="A61" s="14">
        <v>57</v>
      </c>
      <c r="B61" s="2"/>
      <c r="C61" s="2"/>
      <c r="D61" s="2"/>
      <c r="E61" s="3"/>
      <c r="F61" s="3"/>
      <c r="G61" s="2"/>
      <c r="H61" s="3"/>
      <c r="I61" s="2"/>
      <c r="J61" s="4"/>
      <c r="K61" s="4"/>
      <c r="L61" s="4"/>
      <c r="M61" s="2"/>
      <c r="N61" s="4"/>
      <c r="O61" s="4"/>
      <c r="P61" s="4"/>
    </row>
    <row r="62" spans="1:16" ht="19.899999999999999" customHeight="1">
      <c r="A62" s="14">
        <v>58</v>
      </c>
      <c r="B62" s="2"/>
      <c r="C62" s="2"/>
      <c r="D62" s="2"/>
      <c r="E62" s="3"/>
      <c r="F62" s="3"/>
      <c r="G62" s="2"/>
      <c r="H62" s="3"/>
      <c r="I62" s="2"/>
      <c r="J62" s="4"/>
      <c r="K62" s="4"/>
      <c r="L62" s="4"/>
      <c r="M62" s="2"/>
      <c r="N62" s="4"/>
      <c r="O62" s="4"/>
      <c r="P62" s="4"/>
    </row>
    <row r="63" spans="1:16" ht="19.899999999999999" customHeight="1">
      <c r="A63" s="14">
        <v>59</v>
      </c>
      <c r="B63" s="2"/>
      <c r="C63" s="2"/>
      <c r="D63" s="2"/>
      <c r="E63" s="3"/>
      <c r="F63" s="3"/>
      <c r="G63" s="2"/>
      <c r="H63" s="3"/>
      <c r="I63" s="2"/>
      <c r="J63" s="4"/>
      <c r="K63" s="4"/>
      <c r="L63" s="4"/>
      <c r="M63" s="2"/>
      <c r="N63" s="4"/>
      <c r="O63" s="4"/>
      <c r="P63" s="4"/>
    </row>
    <row r="64" spans="1:16" ht="19.899999999999999" customHeight="1">
      <c r="A64" s="14">
        <v>60</v>
      </c>
      <c r="B64" s="2"/>
      <c r="C64" s="2"/>
      <c r="D64" s="2"/>
      <c r="E64" s="3"/>
      <c r="F64" s="3"/>
      <c r="G64" s="2"/>
      <c r="H64" s="3"/>
      <c r="I64" s="2"/>
      <c r="J64" s="4"/>
      <c r="K64" s="4"/>
      <c r="L64" s="4"/>
      <c r="M64" s="2"/>
      <c r="N64" s="4"/>
      <c r="O64" s="4"/>
      <c r="P64" s="4"/>
    </row>
    <row r="65" spans="1:16" ht="19.899999999999999" customHeight="1">
      <c r="A65" s="14">
        <v>61</v>
      </c>
      <c r="B65" s="2"/>
      <c r="C65" s="2"/>
      <c r="D65" s="2"/>
      <c r="E65" s="3"/>
      <c r="F65" s="3"/>
      <c r="G65" s="2"/>
      <c r="H65" s="3"/>
      <c r="I65" s="2"/>
      <c r="J65" s="4"/>
      <c r="K65" s="4"/>
      <c r="L65" s="4"/>
      <c r="M65" s="2"/>
      <c r="N65" s="4"/>
      <c r="O65" s="4"/>
      <c r="P65" s="4"/>
    </row>
    <row r="66" spans="1:16" ht="19.899999999999999" customHeight="1">
      <c r="A66" s="14">
        <v>62</v>
      </c>
      <c r="B66" s="2"/>
      <c r="C66" s="2"/>
      <c r="D66" s="2"/>
      <c r="E66" s="3"/>
      <c r="F66" s="3"/>
      <c r="G66" s="2"/>
      <c r="H66" s="3"/>
      <c r="I66" s="2"/>
      <c r="J66" s="4"/>
      <c r="K66" s="4"/>
      <c r="L66" s="4"/>
      <c r="M66" s="2"/>
      <c r="N66" s="4"/>
      <c r="O66" s="4"/>
      <c r="P66" s="4"/>
    </row>
    <row r="67" spans="1:16" ht="19.899999999999999" customHeight="1">
      <c r="A67" s="14">
        <v>63</v>
      </c>
      <c r="B67" s="2"/>
      <c r="C67" s="2"/>
      <c r="D67" s="2"/>
      <c r="E67" s="3"/>
      <c r="F67" s="3"/>
      <c r="G67" s="2"/>
      <c r="H67" s="3"/>
      <c r="I67" s="2"/>
      <c r="J67" s="4"/>
      <c r="K67" s="4"/>
      <c r="L67" s="4"/>
      <c r="M67" s="2"/>
      <c r="N67" s="4"/>
      <c r="O67" s="4"/>
      <c r="P67" s="4"/>
    </row>
    <row r="68" spans="1:16" ht="19.899999999999999" customHeight="1">
      <c r="A68" s="14">
        <v>64</v>
      </c>
      <c r="B68" s="2"/>
      <c r="C68" s="2"/>
      <c r="D68" s="2"/>
      <c r="E68" s="3"/>
      <c r="F68" s="3"/>
      <c r="G68" s="2"/>
      <c r="H68" s="3"/>
      <c r="I68" s="2"/>
      <c r="J68" s="4"/>
      <c r="K68" s="4"/>
      <c r="L68" s="4"/>
      <c r="M68" s="2"/>
      <c r="N68" s="4"/>
      <c r="O68" s="4"/>
      <c r="P68" s="4"/>
    </row>
    <row r="69" spans="1:16" ht="19.899999999999999" customHeight="1">
      <c r="A69" s="14">
        <v>65</v>
      </c>
      <c r="B69" s="2"/>
      <c r="C69" s="2"/>
      <c r="D69" s="2"/>
      <c r="E69" s="3"/>
      <c r="F69" s="3"/>
      <c r="G69" s="2"/>
      <c r="H69" s="3"/>
      <c r="I69" s="2"/>
      <c r="J69" s="4"/>
      <c r="K69" s="4"/>
      <c r="L69" s="4"/>
      <c r="M69" s="2"/>
      <c r="N69" s="4"/>
      <c r="O69" s="4"/>
      <c r="P69" s="4"/>
    </row>
    <row r="70" spans="1:16" ht="19.899999999999999" customHeight="1">
      <c r="A70" s="14">
        <v>66</v>
      </c>
      <c r="B70" s="2"/>
      <c r="C70" s="2"/>
      <c r="D70" s="2"/>
      <c r="E70" s="3"/>
      <c r="F70" s="3"/>
      <c r="G70" s="2"/>
      <c r="H70" s="3"/>
      <c r="I70" s="2"/>
      <c r="J70" s="4"/>
      <c r="K70" s="4"/>
      <c r="L70" s="4"/>
      <c r="M70" s="2"/>
      <c r="N70" s="4"/>
      <c r="O70" s="4"/>
      <c r="P70" s="4"/>
    </row>
    <row r="71" spans="1:16" ht="19.899999999999999" customHeight="1">
      <c r="A71" s="14">
        <v>67</v>
      </c>
      <c r="B71" s="2"/>
      <c r="C71" s="2"/>
      <c r="D71" s="2"/>
      <c r="E71" s="3"/>
      <c r="F71" s="3"/>
      <c r="G71" s="2"/>
      <c r="H71" s="3"/>
      <c r="I71" s="2"/>
      <c r="J71" s="4"/>
      <c r="K71" s="4"/>
      <c r="L71" s="4"/>
      <c r="M71" s="2"/>
      <c r="N71" s="4"/>
      <c r="O71" s="4"/>
      <c r="P71" s="4"/>
    </row>
    <row r="72" spans="1:16" ht="19.899999999999999" customHeight="1">
      <c r="A72" s="14">
        <v>68</v>
      </c>
      <c r="B72" s="2"/>
      <c r="C72" s="2"/>
      <c r="D72" s="2"/>
      <c r="E72" s="3"/>
      <c r="F72" s="3"/>
      <c r="G72" s="2"/>
      <c r="H72" s="3"/>
      <c r="I72" s="2"/>
      <c r="J72" s="4"/>
      <c r="K72" s="4"/>
      <c r="L72" s="4"/>
      <c r="M72" s="2"/>
      <c r="N72" s="4"/>
      <c r="O72" s="4"/>
      <c r="P72" s="4"/>
    </row>
    <row r="73" spans="1:16" ht="19.899999999999999" customHeight="1">
      <c r="A73" s="14">
        <v>69</v>
      </c>
      <c r="B73" s="2"/>
      <c r="C73" s="2"/>
      <c r="D73" s="2"/>
      <c r="E73" s="3"/>
      <c r="F73" s="3"/>
      <c r="G73" s="2"/>
      <c r="H73" s="3"/>
      <c r="I73" s="2"/>
      <c r="J73" s="4"/>
      <c r="K73" s="4"/>
      <c r="L73" s="4"/>
      <c r="M73" s="2"/>
      <c r="N73" s="4"/>
      <c r="O73" s="4"/>
      <c r="P73" s="4"/>
    </row>
    <row r="74" spans="1:16" ht="19.899999999999999" customHeight="1">
      <c r="A74" s="14">
        <v>70</v>
      </c>
      <c r="B74" s="2"/>
      <c r="C74" s="2"/>
      <c r="D74" s="2"/>
      <c r="E74" s="3"/>
      <c r="F74" s="3"/>
      <c r="G74" s="2"/>
      <c r="H74" s="3"/>
      <c r="I74" s="2"/>
      <c r="J74" s="4"/>
      <c r="K74" s="4"/>
      <c r="L74" s="4"/>
      <c r="M74" s="2"/>
      <c r="N74" s="4"/>
      <c r="O74" s="4"/>
      <c r="P74" s="4"/>
    </row>
    <row r="75" spans="1:16" ht="19.899999999999999" customHeight="1">
      <c r="A75" s="14">
        <v>71</v>
      </c>
      <c r="B75" s="2"/>
      <c r="C75" s="2"/>
      <c r="D75" s="2"/>
      <c r="E75" s="3"/>
      <c r="F75" s="3"/>
      <c r="G75" s="2"/>
      <c r="H75" s="3"/>
      <c r="I75" s="2"/>
      <c r="J75" s="4"/>
      <c r="K75" s="4"/>
      <c r="L75" s="4"/>
      <c r="M75" s="2"/>
      <c r="N75" s="4"/>
      <c r="O75" s="4"/>
      <c r="P75" s="4"/>
    </row>
    <row r="76" spans="1:16" ht="19.899999999999999" customHeight="1">
      <c r="A76" s="14">
        <v>72</v>
      </c>
      <c r="B76" s="2"/>
      <c r="C76" s="2"/>
      <c r="D76" s="2"/>
      <c r="E76" s="3"/>
      <c r="F76" s="3"/>
      <c r="G76" s="2"/>
      <c r="H76" s="3"/>
      <c r="I76" s="2"/>
      <c r="J76" s="4"/>
      <c r="K76" s="4"/>
      <c r="L76" s="4"/>
      <c r="M76" s="2"/>
      <c r="N76" s="4"/>
      <c r="O76" s="4"/>
      <c r="P76" s="4"/>
    </row>
    <row r="77" spans="1:16" ht="19.899999999999999" customHeight="1">
      <c r="A77" s="14">
        <v>73</v>
      </c>
      <c r="B77" s="2"/>
      <c r="C77" s="2"/>
      <c r="D77" s="2"/>
      <c r="E77" s="3"/>
      <c r="F77" s="3"/>
      <c r="G77" s="2"/>
      <c r="H77" s="3"/>
      <c r="I77" s="2"/>
      <c r="J77" s="4"/>
      <c r="K77" s="4"/>
      <c r="L77" s="4"/>
      <c r="M77" s="2"/>
      <c r="N77" s="4"/>
      <c r="O77" s="4"/>
      <c r="P77" s="4"/>
    </row>
    <row r="78" spans="1:16" ht="19.899999999999999" customHeight="1">
      <c r="A78" s="14">
        <v>74</v>
      </c>
      <c r="B78" s="2"/>
      <c r="C78" s="2"/>
      <c r="D78" s="2"/>
      <c r="E78" s="3"/>
      <c r="F78" s="3"/>
      <c r="G78" s="2"/>
      <c r="H78" s="3"/>
      <c r="I78" s="2"/>
      <c r="J78" s="4"/>
      <c r="K78" s="4"/>
      <c r="L78" s="4"/>
      <c r="M78" s="2"/>
      <c r="N78" s="4"/>
      <c r="O78" s="4"/>
      <c r="P78" s="4"/>
    </row>
    <row r="79" spans="1:16" ht="19.899999999999999" customHeight="1">
      <c r="A79" s="14">
        <v>75</v>
      </c>
      <c r="B79" s="2"/>
      <c r="C79" s="2"/>
      <c r="D79" s="2"/>
      <c r="E79" s="3"/>
      <c r="F79" s="3"/>
      <c r="G79" s="2"/>
      <c r="H79" s="3"/>
      <c r="I79" s="2"/>
      <c r="J79" s="4"/>
      <c r="K79" s="4"/>
      <c r="L79" s="4"/>
      <c r="M79" s="2"/>
      <c r="N79" s="4"/>
      <c r="O79" s="4"/>
      <c r="P79" s="4"/>
    </row>
    <row r="80" spans="1:16" ht="19.899999999999999" customHeight="1">
      <c r="A80" s="14">
        <v>76</v>
      </c>
      <c r="B80" s="2"/>
      <c r="C80" s="2"/>
      <c r="D80" s="2"/>
      <c r="E80" s="3"/>
      <c r="F80" s="3"/>
      <c r="G80" s="2"/>
      <c r="H80" s="3"/>
      <c r="I80" s="2"/>
      <c r="J80" s="4"/>
      <c r="K80" s="4"/>
      <c r="L80" s="4"/>
      <c r="M80" s="2"/>
      <c r="N80" s="4"/>
      <c r="O80" s="4"/>
      <c r="P80" s="4"/>
    </row>
    <row r="81" spans="1:16" ht="19.899999999999999" customHeight="1">
      <c r="A81" s="14">
        <v>77</v>
      </c>
      <c r="B81" s="2"/>
      <c r="C81" s="2"/>
      <c r="D81" s="2"/>
      <c r="E81" s="3"/>
      <c r="F81" s="3"/>
      <c r="G81" s="2"/>
      <c r="H81" s="3"/>
      <c r="I81" s="2"/>
      <c r="J81" s="4"/>
      <c r="K81" s="4"/>
      <c r="L81" s="4"/>
      <c r="M81" s="2"/>
      <c r="N81" s="4"/>
      <c r="O81" s="4"/>
      <c r="P81" s="4"/>
    </row>
    <row r="82" spans="1:16" ht="19.899999999999999" customHeight="1">
      <c r="A82" s="14">
        <v>78</v>
      </c>
      <c r="B82" s="2"/>
      <c r="C82" s="2"/>
      <c r="D82" s="2"/>
      <c r="E82" s="3"/>
      <c r="F82" s="3"/>
      <c r="G82" s="2"/>
      <c r="H82" s="3"/>
      <c r="I82" s="2"/>
      <c r="J82" s="4"/>
      <c r="K82" s="4"/>
      <c r="L82" s="4"/>
      <c r="M82" s="2"/>
      <c r="N82" s="4"/>
      <c r="O82" s="4"/>
      <c r="P82" s="4"/>
    </row>
    <row r="83" spans="1:16" ht="19.899999999999999" customHeight="1">
      <c r="A83" s="14">
        <v>79</v>
      </c>
      <c r="B83" s="2"/>
      <c r="C83" s="2"/>
      <c r="D83" s="2"/>
      <c r="E83" s="3"/>
      <c r="F83" s="3"/>
      <c r="G83" s="2"/>
      <c r="H83" s="3"/>
      <c r="I83" s="2"/>
      <c r="J83" s="4"/>
      <c r="K83" s="4"/>
      <c r="L83" s="4"/>
      <c r="M83" s="2"/>
      <c r="N83" s="4"/>
      <c r="O83" s="4"/>
      <c r="P83" s="4"/>
    </row>
    <row r="84" spans="1:16" ht="19.899999999999999" customHeight="1">
      <c r="A84" s="14">
        <v>80</v>
      </c>
      <c r="B84" s="2"/>
      <c r="C84" s="2"/>
      <c r="D84" s="2"/>
      <c r="E84" s="3"/>
      <c r="F84" s="3"/>
      <c r="G84" s="2"/>
      <c r="H84" s="3"/>
      <c r="I84" s="2"/>
      <c r="J84" s="4"/>
      <c r="K84" s="4"/>
      <c r="L84" s="4"/>
      <c r="M84" s="2"/>
      <c r="N84" s="4"/>
      <c r="O84" s="4"/>
      <c r="P84" s="4"/>
    </row>
    <row r="85" spans="1:16" ht="19.899999999999999" customHeight="1">
      <c r="A85" s="14">
        <v>81</v>
      </c>
      <c r="B85" s="2"/>
      <c r="C85" s="2"/>
      <c r="D85" s="2"/>
      <c r="E85" s="3"/>
      <c r="F85" s="3"/>
      <c r="G85" s="2"/>
      <c r="H85" s="3"/>
      <c r="I85" s="2"/>
      <c r="J85" s="4"/>
      <c r="K85" s="4"/>
      <c r="L85" s="4"/>
      <c r="M85" s="2"/>
      <c r="N85" s="4"/>
      <c r="O85" s="4"/>
      <c r="P85" s="4"/>
    </row>
    <row r="86" spans="1:16" ht="19.899999999999999" customHeight="1">
      <c r="A86" s="14">
        <v>82</v>
      </c>
      <c r="B86" s="2"/>
      <c r="C86" s="2"/>
      <c r="D86" s="2"/>
      <c r="E86" s="3"/>
      <c r="F86" s="3"/>
      <c r="G86" s="2"/>
      <c r="H86" s="3"/>
      <c r="I86" s="2"/>
      <c r="J86" s="4"/>
      <c r="K86" s="4"/>
      <c r="L86" s="4"/>
      <c r="M86" s="2"/>
      <c r="N86" s="4"/>
      <c r="O86" s="4"/>
      <c r="P86" s="4"/>
    </row>
    <row r="87" spans="1:16" ht="19.899999999999999" customHeight="1">
      <c r="A87" s="14">
        <v>83</v>
      </c>
      <c r="B87" s="2"/>
      <c r="C87" s="2"/>
      <c r="D87" s="2"/>
      <c r="E87" s="3"/>
      <c r="F87" s="3"/>
      <c r="G87" s="2"/>
      <c r="H87" s="3"/>
      <c r="I87" s="2"/>
      <c r="J87" s="4"/>
      <c r="K87" s="4"/>
      <c r="L87" s="4"/>
      <c r="M87" s="2"/>
      <c r="N87" s="4"/>
      <c r="O87" s="4"/>
      <c r="P87" s="4"/>
    </row>
    <row r="88" spans="1:16" ht="19.899999999999999" customHeight="1">
      <c r="A88" s="14">
        <v>84</v>
      </c>
      <c r="B88" s="2"/>
      <c r="C88" s="2"/>
      <c r="D88" s="2"/>
      <c r="E88" s="3"/>
      <c r="F88" s="3"/>
      <c r="G88" s="2"/>
      <c r="H88" s="3"/>
      <c r="I88" s="2"/>
      <c r="J88" s="4"/>
      <c r="K88" s="4"/>
      <c r="L88" s="4"/>
      <c r="M88" s="2"/>
      <c r="N88" s="4"/>
      <c r="O88" s="4"/>
      <c r="P88" s="4"/>
    </row>
    <row r="89" spans="1:16" ht="19.899999999999999" customHeight="1">
      <c r="A89" s="14">
        <v>85</v>
      </c>
      <c r="B89" s="2"/>
      <c r="C89" s="2"/>
      <c r="D89" s="2"/>
      <c r="E89" s="3"/>
      <c r="F89" s="3"/>
      <c r="G89" s="2"/>
      <c r="H89" s="3"/>
      <c r="I89" s="2"/>
      <c r="J89" s="4"/>
      <c r="K89" s="4"/>
      <c r="L89" s="4"/>
      <c r="M89" s="2"/>
      <c r="N89" s="4"/>
      <c r="O89" s="4"/>
      <c r="P89" s="4"/>
    </row>
    <row r="90" spans="1:16" ht="19.899999999999999" customHeight="1">
      <c r="A90" s="14">
        <v>86</v>
      </c>
      <c r="B90" s="2"/>
      <c r="C90" s="2"/>
      <c r="D90" s="2"/>
      <c r="E90" s="3"/>
      <c r="F90" s="3"/>
      <c r="G90" s="2"/>
      <c r="H90" s="3"/>
      <c r="I90" s="2"/>
      <c r="J90" s="4"/>
      <c r="K90" s="4"/>
      <c r="L90" s="4"/>
      <c r="M90" s="2"/>
      <c r="N90" s="4"/>
      <c r="O90" s="4"/>
      <c r="P90" s="4"/>
    </row>
    <row r="91" spans="1:16" ht="19.899999999999999" customHeight="1">
      <c r="A91" s="14">
        <v>87</v>
      </c>
      <c r="B91" s="2"/>
      <c r="C91" s="2"/>
      <c r="D91" s="2"/>
      <c r="E91" s="3"/>
      <c r="F91" s="3"/>
      <c r="G91" s="2"/>
      <c r="H91" s="3"/>
      <c r="I91" s="2"/>
      <c r="J91" s="4"/>
      <c r="K91" s="4"/>
      <c r="L91" s="4"/>
      <c r="M91" s="2"/>
      <c r="N91" s="4"/>
      <c r="O91" s="4"/>
      <c r="P91" s="4"/>
    </row>
    <row r="92" spans="1:16" ht="19.899999999999999" customHeight="1">
      <c r="A92" s="14">
        <v>88</v>
      </c>
      <c r="B92" s="2"/>
      <c r="C92" s="2"/>
      <c r="D92" s="2"/>
      <c r="E92" s="3"/>
      <c r="F92" s="3"/>
      <c r="G92" s="2"/>
      <c r="H92" s="3"/>
      <c r="I92" s="2"/>
      <c r="J92" s="4"/>
      <c r="K92" s="4"/>
      <c r="L92" s="4"/>
      <c r="M92" s="2"/>
      <c r="N92" s="4"/>
      <c r="O92" s="4"/>
      <c r="P92" s="4"/>
    </row>
    <row r="93" spans="1:16" ht="19.899999999999999" customHeight="1">
      <c r="A93" s="14">
        <v>89</v>
      </c>
      <c r="B93" s="2"/>
      <c r="C93" s="2"/>
      <c r="D93" s="2"/>
      <c r="E93" s="3"/>
      <c r="F93" s="3"/>
      <c r="G93" s="2"/>
      <c r="H93" s="3"/>
      <c r="I93" s="2"/>
      <c r="J93" s="4"/>
      <c r="K93" s="4"/>
      <c r="L93" s="4"/>
      <c r="M93" s="2"/>
      <c r="N93" s="4"/>
      <c r="O93" s="4"/>
      <c r="P93" s="4"/>
    </row>
    <row r="94" spans="1:16" ht="19.899999999999999" customHeight="1">
      <c r="A94" s="14">
        <v>90</v>
      </c>
      <c r="B94" s="2"/>
      <c r="C94" s="2"/>
      <c r="D94" s="2"/>
      <c r="E94" s="3"/>
      <c r="F94" s="3"/>
      <c r="G94" s="2"/>
      <c r="H94" s="3"/>
      <c r="I94" s="2"/>
      <c r="J94" s="4"/>
      <c r="K94" s="4"/>
      <c r="L94" s="4"/>
      <c r="M94" s="2"/>
      <c r="N94" s="4"/>
      <c r="O94" s="4"/>
      <c r="P94" s="4"/>
    </row>
    <row r="95" spans="1:16" ht="19.899999999999999" customHeight="1">
      <c r="A95" s="14">
        <v>91</v>
      </c>
      <c r="B95" s="2"/>
      <c r="C95" s="2"/>
      <c r="D95" s="2"/>
      <c r="E95" s="3"/>
      <c r="F95" s="3"/>
      <c r="G95" s="2"/>
      <c r="H95" s="3"/>
      <c r="I95" s="2"/>
      <c r="J95" s="4"/>
      <c r="K95" s="4"/>
      <c r="L95" s="4"/>
      <c r="M95" s="2"/>
      <c r="N95" s="4"/>
      <c r="O95" s="4"/>
      <c r="P95" s="4"/>
    </row>
    <row r="96" spans="1:16" ht="19.899999999999999" customHeight="1">
      <c r="A96" s="14">
        <v>92</v>
      </c>
      <c r="B96" s="2"/>
      <c r="C96" s="2"/>
      <c r="D96" s="2"/>
      <c r="E96" s="3"/>
      <c r="F96" s="3"/>
      <c r="G96" s="2"/>
      <c r="H96" s="3"/>
      <c r="I96" s="2"/>
      <c r="J96" s="4"/>
      <c r="K96" s="4"/>
      <c r="L96" s="4"/>
      <c r="M96" s="2"/>
      <c r="N96" s="4"/>
      <c r="O96" s="4"/>
      <c r="P96" s="4"/>
    </row>
    <row r="97" spans="1:16" ht="19.899999999999999" customHeight="1">
      <c r="A97" s="14">
        <v>93</v>
      </c>
      <c r="B97" s="2"/>
      <c r="C97" s="2"/>
      <c r="D97" s="2"/>
      <c r="E97" s="3"/>
      <c r="F97" s="3"/>
      <c r="G97" s="2"/>
      <c r="H97" s="3"/>
      <c r="I97" s="2"/>
      <c r="J97" s="4"/>
      <c r="K97" s="4"/>
      <c r="L97" s="4"/>
      <c r="M97" s="2"/>
      <c r="N97" s="4"/>
      <c r="O97" s="4"/>
      <c r="P97" s="4"/>
    </row>
    <row r="98" spans="1:16" ht="19.899999999999999" customHeight="1">
      <c r="A98" s="14">
        <v>94</v>
      </c>
      <c r="B98" s="2"/>
      <c r="C98" s="2"/>
      <c r="D98" s="2"/>
      <c r="E98" s="3"/>
      <c r="F98" s="3"/>
      <c r="G98" s="2"/>
      <c r="H98" s="3"/>
      <c r="I98" s="2"/>
      <c r="J98" s="4"/>
      <c r="K98" s="4"/>
      <c r="L98" s="4"/>
      <c r="M98" s="2"/>
      <c r="N98" s="4"/>
      <c r="O98" s="4"/>
      <c r="P98" s="4"/>
    </row>
    <row r="99" spans="1:16" ht="19.899999999999999" customHeight="1">
      <c r="A99" s="14">
        <v>95</v>
      </c>
      <c r="B99" s="2"/>
      <c r="C99" s="2"/>
      <c r="D99" s="2"/>
      <c r="E99" s="3"/>
      <c r="F99" s="3"/>
      <c r="G99" s="2"/>
      <c r="H99" s="3"/>
      <c r="I99" s="2"/>
      <c r="J99" s="4"/>
      <c r="K99" s="4"/>
      <c r="L99" s="4"/>
      <c r="M99" s="2"/>
      <c r="N99" s="4"/>
      <c r="O99" s="4"/>
      <c r="P99" s="4"/>
    </row>
    <row r="100" spans="1:16" ht="19.899999999999999" customHeight="1">
      <c r="A100" s="14">
        <v>96</v>
      </c>
      <c r="B100" s="2"/>
      <c r="C100" s="2"/>
      <c r="D100" s="2"/>
      <c r="E100" s="3"/>
      <c r="F100" s="3"/>
      <c r="G100" s="2"/>
      <c r="H100" s="3"/>
      <c r="I100" s="2"/>
      <c r="J100" s="4"/>
      <c r="K100" s="4"/>
      <c r="L100" s="4"/>
      <c r="M100" s="2"/>
      <c r="N100" s="4"/>
      <c r="O100" s="4"/>
      <c r="P100" s="4"/>
    </row>
    <row r="101" spans="1:16" ht="19.899999999999999" customHeight="1">
      <c r="A101" s="14">
        <v>97</v>
      </c>
      <c r="B101" s="2"/>
      <c r="C101" s="2"/>
      <c r="D101" s="2"/>
      <c r="E101" s="3"/>
      <c r="F101" s="3"/>
      <c r="G101" s="2"/>
      <c r="H101" s="3"/>
      <c r="I101" s="2"/>
      <c r="J101" s="4"/>
      <c r="K101" s="4"/>
      <c r="L101" s="4"/>
      <c r="M101" s="2"/>
      <c r="N101" s="4"/>
      <c r="O101" s="4"/>
      <c r="P101" s="4"/>
    </row>
    <row r="102" spans="1:16" ht="19.899999999999999" customHeight="1">
      <c r="A102" s="14">
        <v>98</v>
      </c>
      <c r="B102" s="2"/>
      <c r="C102" s="2"/>
      <c r="D102" s="2"/>
      <c r="E102" s="3"/>
      <c r="F102" s="3"/>
      <c r="G102" s="2"/>
      <c r="H102" s="3"/>
      <c r="I102" s="2"/>
      <c r="J102" s="4"/>
      <c r="K102" s="4"/>
      <c r="L102" s="4"/>
      <c r="M102" s="2"/>
      <c r="N102" s="4"/>
      <c r="O102" s="4"/>
      <c r="P102" s="4"/>
    </row>
    <row r="103" spans="1:16" ht="19.899999999999999" customHeight="1">
      <c r="A103" s="14">
        <v>99</v>
      </c>
      <c r="B103" s="2"/>
      <c r="C103" s="2"/>
      <c r="D103" s="2"/>
      <c r="E103" s="3"/>
      <c r="F103" s="3"/>
      <c r="G103" s="2"/>
      <c r="H103" s="3"/>
      <c r="I103" s="2"/>
      <c r="J103" s="4"/>
      <c r="K103" s="4"/>
      <c r="L103" s="4"/>
      <c r="M103" s="2"/>
      <c r="N103" s="4"/>
      <c r="O103" s="4"/>
      <c r="P103" s="4"/>
    </row>
    <row r="104" spans="1:16" ht="19.899999999999999" customHeight="1">
      <c r="A104" s="14">
        <v>100</v>
      </c>
      <c r="B104" s="2"/>
      <c r="C104" s="2"/>
      <c r="D104" s="2"/>
      <c r="E104" s="3"/>
      <c r="F104" s="3"/>
      <c r="G104" s="2"/>
      <c r="H104" s="3"/>
      <c r="I104" s="2"/>
      <c r="J104" s="4"/>
      <c r="K104" s="4"/>
      <c r="L104" s="4"/>
      <c r="M104" s="2"/>
      <c r="N104" s="4"/>
      <c r="O104" s="4"/>
      <c r="P104" s="4"/>
    </row>
  </sheetData>
  <mergeCells count="6">
    <mergeCell ref="I3:L3"/>
    <mergeCell ref="M3:P3"/>
    <mergeCell ref="A3:A4"/>
    <mergeCell ref="B1:F1"/>
    <mergeCell ref="B3:C3"/>
    <mergeCell ref="D3:F3"/>
  </mergeCells>
  <phoneticPr fontId="2"/>
  <dataValidations count="3">
    <dataValidation type="list" allowBlank="1" showInputMessage="1" showErrorMessage="1" sqref="G5:G104" xr:uid="{00000000-0002-0000-0200-000000000000}">
      <formula1>"男,女"</formula1>
    </dataValidation>
    <dataValidation type="list" allowBlank="1" showInputMessage="1" showErrorMessage="1" sqref="H5:H104" xr:uid="{00000000-0002-0000-0200-000001000000}">
      <formula1>"市の部30歳未満,市の部30歳以上,市の部40歳以上,市の部50歳以上,市の部60歳以上,町村の部30歳未満,町村の部30歳以上,町村の部40歳以上,町村の部50歳以上,町村の部60歳以上,"</formula1>
    </dataValidation>
    <dataValidation type="list" allowBlank="1" showInputMessage="1" showErrorMessage="1" sqref="I5:I104 M5:M104" xr:uid="{00000000-0002-0000-0200-000002000000}">
      <formula1>"50m自由形,100m自由形,200m自由形,50m背泳ぎ,100m背泳ぎ,50m平泳ぎ,100m平泳ぎ,50mバタフライ,100mバタフライ,200m個人メドレー"</formula1>
    </dataValidation>
  </dataValidation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>
    <oddFooter>&amp;C&amp;P /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view="pageBreakPreview" zoomScaleNormal="100" zoomScaleSheetLayoutView="100" workbookViewId="0">
      <selection activeCell="A2" sqref="A2"/>
    </sheetView>
  </sheetViews>
  <sheetFormatPr defaultColWidth="9" defaultRowHeight="13.5"/>
  <cols>
    <col min="1" max="1" width="9" style="1"/>
    <col min="2" max="3" width="25.75" style="1" customWidth="1"/>
    <col min="4" max="4" width="7.75" style="1" customWidth="1"/>
    <col min="5" max="5" width="18.75" style="1" customWidth="1"/>
    <col min="6" max="6" width="20.75" style="13" customWidth="1"/>
    <col min="7" max="9" width="7.625" style="13" customWidth="1"/>
    <col min="10" max="16384" width="9" style="1"/>
  </cols>
  <sheetData>
    <row r="1" spans="1:9" s="6" customFormat="1" ht="20.100000000000001" customHeight="1">
      <c r="A1" s="17" t="s">
        <v>51</v>
      </c>
      <c r="B1" s="64" t="str">
        <f>IF([1]申込書!H6="","",[1]申込書!H6)</f>
        <v/>
      </c>
      <c r="C1" s="64"/>
    </row>
    <row r="2" spans="1:9" s="6" customFormat="1" ht="20.100000000000001" customHeight="1">
      <c r="B2" s="12"/>
      <c r="C2" s="12"/>
    </row>
    <row r="3" spans="1:9" ht="19.899999999999999" customHeight="1">
      <c r="A3" s="63" t="s">
        <v>28</v>
      </c>
      <c r="B3" s="65" t="s">
        <v>0</v>
      </c>
      <c r="C3" s="65"/>
      <c r="D3" s="14"/>
      <c r="E3" s="14"/>
      <c r="F3" s="62" t="s">
        <v>33</v>
      </c>
      <c r="G3" s="62"/>
      <c r="H3" s="62"/>
      <c r="I3" s="62"/>
    </row>
    <row r="4" spans="1:9" ht="19.899999999999999" customHeight="1">
      <c r="A4" s="63"/>
      <c r="B4" s="15" t="s">
        <v>43</v>
      </c>
      <c r="C4" s="15" t="s">
        <v>7</v>
      </c>
      <c r="D4" s="15" t="s">
        <v>6</v>
      </c>
      <c r="E4" s="15" t="s">
        <v>29</v>
      </c>
      <c r="F4" s="16" t="s">
        <v>35</v>
      </c>
      <c r="G4" s="16" t="s">
        <v>30</v>
      </c>
      <c r="H4" s="16" t="s">
        <v>31</v>
      </c>
      <c r="I4" s="16" t="s">
        <v>32</v>
      </c>
    </row>
    <row r="5" spans="1:9" ht="19.899999999999999" customHeight="1">
      <c r="A5" s="14">
        <v>1</v>
      </c>
      <c r="B5" s="2"/>
      <c r="C5" s="2"/>
      <c r="D5" s="2"/>
      <c r="E5" s="3"/>
      <c r="F5" s="2"/>
      <c r="G5" s="4"/>
      <c r="H5" s="4"/>
      <c r="I5" s="4"/>
    </row>
    <row r="6" spans="1:9" ht="19.899999999999999" customHeight="1">
      <c r="A6" s="14">
        <v>2</v>
      </c>
      <c r="B6" s="2"/>
      <c r="C6" s="2"/>
      <c r="D6" s="2"/>
      <c r="E6" s="3"/>
      <c r="F6" s="2"/>
      <c r="G6" s="4"/>
      <c r="H6" s="4"/>
      <c r="I6" s="4"/>
    </row>
    <row r="7" spans="1:9" ht="19.899999999999999" customHeight="1">
      <c r="A7" s="14">
        <v>3</v>
      </c>
      <c r="B7" s="2"/>
      <c r="C7" s="2"/>
      <c r="D7" s="2"/>
      <c r="E7" s="3"/>
      <c r="F7" s="2"/>
      <c r="G7" s="4"/>
      <c r="H7" s="4"/>
      <c r="I7" s="4"/>
    </row>
    <row r="8" spans="1:9" ht="19.899999999999999" customHeight="1">
      <c r="A8" s="14">
        <v>4</v>
      </c>
      <c r="B8" s="2"/>
      <c r="C8" s="2"/>
      <c r="D8" s="2"/>
      <c r="E8" s="3"/>
      <c r="F8" s="2"/>
      <c r="G8" s="4"/>
      <c r="H8" s="4"/>
      <c r="I8" s="4"/>
    </row>
    <row r="9" spans="1:9" ht="19.899999999999999" customHeight="1">
      <c r="A9" s="14">
        <v>5</v>
      </c>
      <c r="B9" s="2"/>
      <c r="C9" s="2"/>
      <c r="D9" s="2"/>
      <c r="E9" s="3"/>
      <c r="F9" s="2"/>
      <c r="G9" s="4"/>
      <c r="H9" s="4"/>
      <c r="I9" s="4"/>
    </row>
    <row r="10" spans="1:9" ht="19.899999999999999" customHeight="1">
      <c r="A10" s="14">
        <v>6</v>
      </c>
      <c r="B10" s="2"/>
      <c r="C10" s="2"/>
      <c r="D10" s="2"/>
      <c r="E10" s="3"/>
      <c r="F10" s="2"/>
      <c r="G10" s="4"/>
      <c r="H10" s="4"/>
      <c r="I10" s="4"/>
    </row>
    <row r="11" spans="1:9" ht="19.899999999999999" customHeight="1">
      <c r="A11" s="14">
        <v>7</v>
      </c>
      <c r="B11" s="2"/>
      <c r="C11" s="2"/>
      <c r="D11" s="2"/>
      <c r="E11" s="3"/>
      <c r="F11" s="2"/>
      <c r="G11" s="4"/>
      <c r="H11" s="4"/>
      <c r="I11" s="4"/>
    </row>
    <row r="12" spans="1:9" ht="19.899999999999999" customHeight="1">
      <c r="A12" s="14">
        <v>8</v>
      </c>
      <c r="B12" s="2"/>
      <c r="C12" s="2"/>
      <c r="D12" s="2"/>
      <c r="E12" s="3"/>
      <c r="F12" s="2"/>
      <c r="G12" s="4"/>
      <c r="H12" s="4"/>
      <c r="I12" s="4"/>
    </row>
    <row r="13" spans="1:9" ht="19.899999999999999" customHeight="1">
      <c r="A13" s="14">
        <v>9</v>
      </c>
      <c r="B13" s="2"/>
      <c r="C13" s="2"/>
      <c r="D13" s="2"/>
      <c r="E13" s="3"/>
      <c r="F13" s="2"/>
      <c r="G13" s="4"/>
      <c r="H13" s="4"/>
      <c r="I13" s="4"/>
    </row>
    <row r="14" spans="1:9" ht="19.899999999999999" customHeight="1">
      <c r="A14" s="14">
        <v>10</v>
      </c>
      <c r="B14" s="2"/>
      <c r="C14" s="2"/>
      <c r="D14" s="2"/>
      <c r="E14" s="3"/>
      <c r="F14" s="2"/>
      <c r="G14" s="4"/>
      <c r="H14" s="4"/>
      <c r="I14" s="4"/>
    </row>
    <row r="15" spans="1:9" ht="19.899999999999999" customHeight="1">
      <c r="A15" s="14">
        <v>11</v>
      </c>
      <c r="B15" s="2"/>
      <c r="C15" s="2"/>
      <c r="D15" s="2"/>
      <c r="E15" s="3"/>
      <c r="F15" s="2"/>
      <c r="G15" s="4"/>
      <c r="H15" s="4"/>
      <c r="I15" s="4"/>
    </row>
    <row r="16" spans="1:9" ht="19.899999999999999" customHeight="1">
      <c r="A16" s="14">
        <v>12</v>
      </c>
      <c r="B16" s="2"/>
      <c r="C16" s="2"/>
      <c r="D16" s="2"/>
      <c r="E16" s="3"/>
      <c r="F16" s="2"/>
      <c r="G16" s="4"/>
      <c r="H16" s="4"/>
      <c r="I16" s="4"/>
    </row>
    <row r="17" spans="1:9" ht="19.899999999999999" customHeight="1">
      <c r="A17" s="14">
        <v>13</v>
      </c>
      <c r="B17" s="2"/>
      <c r="C17" s="2"/>
      <c r="D17" s="2"/>
      <c r="E17" s="3"/>
      <c r="F17" s="2"/>
      <c r="G17" s="4"/>
      <c r="H17" s="4"/>
      <c r="I17" s="4"/>
    </row>
    <row r="18" spans="1:9" ht="19.899999999999999" customHeight="1">
      <c r="A18" s="14">
        <v>14</v>
      </c>
      <c r="B18" s="2"/>
      <c r="C18" s="2"/>
      <c r="D18" s="2"/>
      <c r="E18" s="3"/>
      <c r="F18" s="2"/>
      <c r="G18" s="4"/>
      <c r="H18" s="4"/>
      <c r="I18" s="4"/>
    </row>
    <row r="19" spans="1:9" ht="19.899999999999999" customHeight="1">
      <c r="A19" s="14">
        <v>15</v>
      </c>
      <c r="B19" s="2"/>
      <c r="C19" s="2"/>
      <c r="D19" s="2"/>
      <c r="E19" s="3"/>
      <c r="F19" s="2"/>
      <c r="G19" s="4"/>
      <c r="H19" s="4"/>
      <c r="I19" s="4"/>
    </row>
    <row r="20" spans="1:9" ht="19.899999999999999" customHeight="1">
      <c r="A20" s="14">
        <v>16</v>
      </c>
      <c r="B20" s="2"/>
      <c r="C20" s="2"/>
      <c r="D20" s="2"/>
      <c r="E20" s="3"/>
      <c r="F20" s="2"/>
      <c r="G20" s="4"/>
      <c r="H20" s="4"/>
      <c r="I20" s="4"/>
    </row>
    <row r="21" spans="1:9" ht="19.899999999999999" customHeight="1">
      <c r="A21" s="14">
        <v>17</v>
      </c>
      <c r="B21" s="2"/>
      <c r="C21" s="2"/>
      <c r="D21" s="2"/>
      <c r="E21" s="3"/>
      <c r="F21" s="2"/>
      <c r="G21" s="4"/>
      <c r="H21" s="4"/>
      <c r="I21" s="4"/>
    </row>
    <row r="22" spans="1:9" ht="19.899999999999999" customHeight="1">
      <c r="A22" s="14">
        <v>18</v>
      </c>
      <c r="B22" s="2"/>
      <c r="C22" s="2"/>
      <c r="D22" s="2"/>
      <c r="E22" s="3"/>
      <c r="F22" s="2"/>
      <c r="G22" s="4"/>
      <c r="H22" s="4"/>
      <c r="I22" s="4"/>
    </row>
    <row r="23" spans="1:9" ht="19.899999999999999" customHeight="1">
      <c r="A23" s="14">
        <v>19</v>
      </c>
      <c r="B23" s="2"/>
      <c r="C23" s="2"/>
      <c r="D23" s="2"/>
      <c r="E23" s="3"/>
      <c r="F23" s="2"/>
      <c r="G23" s="4"/>
      <c r="H23" s="4"/>
      <c r="I23" s="4"/>
    </row>
    <row r="24" spans="1:9" ht="19.899999999999999" customHeight="1">
      <c r="A24" s="14">
        <v>20</v>
      </c>
      <c r="B24" s="2"/>
      <c r="C24" s="2"/>
      <c r="D24" s="2"/>
      <c r="E24" s="3"/>
      <c r="F24" s="2"/>
      <c r="G24" s="4"/>
      <c r="H24" s="4"/>
      <c r="I24" s="4"/>
    </row>
  </sheetData>
  <mergeCells count="4">
    <mergeCell ref="B1:C1"/>
    <mergeCell ref="A3:A4"/>
    <mergeCell ref="B3:C3"/>
    <mergeCell ref="F3:I3"/>
  </mergeCells>
  <phoneticPr fontId="2"/>
  <dataValidations count="3">
    <dataValidation type="list" allowBlank="1" showInputMessage="1" showErrorMessage="1" sqref="E5:E24" xr:uid="{00000000-0002-0000-0300-000000000000}">
      <formula1>"市の部30歳未満,市の部30歳以上,市の部40歳以上,市の部50歳以上,市の部60歳以上,町村の部30歳未満,町村の部30歳以上,町村の部40歳以上,町村の部50歳以上,町村の部60歳以上,"</formula1>
    </dataValidation>
    <dataValidation type="list" allowBlank="1" showInputMessage="1" showErrorMessage="1" sqref="D5:D24" xr:uid="{00000000-0002-0000-0300-000001000000}">
      <formula1>"男,女"</formula1>
    </dataValidation>
    <dataValidation type="list" allowBlank="1" showInputMessage="1" showErrorMessage="1" sqref="F5:F24" xr:uid="{00000000-0002-0000-0300-000002000000}">
      <formula1>"200mフリーリレー,200ｍメドレーリレー"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Footer>&amp;C&amp;P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入力方法</vt:lpstr>
      <vt:lpstr>申込書</vt:lpstr>
      <vt:lpstr>個人種目</vt:lpstr>
      <vt:lpstr>リレー種目</vt:lpstr>
      <vt:lpstr>個人種目!Print_Area</vt:lpstr>
      <vt:lpstr>入力方法!Print_Area</vt:lpstr>
      <vt:lpstr>個人種目!Print_Titles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</dc:creator>
  <cp:lastModifiedBy>user</cp:lastModifiedBy>
  <cp:lastPrinted>2023-06-09T06:53:50Z</cp:lastPrinted>
  <dcterms:created xsi:type="dcterms:W3CDTF">2003-07-03T09:15:00Z</dcterms:created>
  <dcterms:modified xsi:type="dcterms:W3CDTF">2023-06-10T01:37:31Z</dcterms:modified>
</cp:coreProperties>
</file>